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589" activeTab="3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25725"/>
</workbook>
</file>

<file path=xl/calcChain.xml><?xml version="1.0" encoding="utf-8"?>
<calcChain xmlns="http://schemas.openxmlformats.org/spreadsheetml/2006/main">
  <c r="D11" i="16"/>
  <c r="D9" s="1"/>
  <c r="C24"/>
  <c r="C11" s="1"/>
  <c r="C9" s="1"/>
  <c r="D24"/>
  <c r="E24"/>
  <c r="E11" s="1"/>
  <c r="E9" s="1"/>
  <c r="D42"/>
  <c r="E42"/>
  <c r="I170"/>
  <c r="J170" s="1"/>
  <c r="I169"/>
  <c r="J169" s="1"/>
  <c r="I168"/>
  <c r="J168" s="1"/>
  <c r="H167"/>
  <c r="G167"/>
  <c r="E167"/>
  <c r="D167"/>
  <c r="I166"/>
  <c r="J166" s="1"/>
  <c r="I165"/>
  <c r="J165" s="1"/>
  <c r="H164"/>
  <c r="G164"/>
  <c r="E164"/>
  <c r="D164"/>
  <c r="I163"/>
  <c r="J163" s="1"/>
  <c r="I162"/>
  <c r="J162" s="1"/>
  <c r="J161" s="1"/>
  <c r="I161"/>
  <c r="H161"/>
  <c r="G161"/>
  <c r="E161"/>
  <c r="D161"/>
  <c r="J160"/>
  <c r="I160"/>
  <c r="I159"/>
  <c r="J159" s="1"/>
  <c r="H158"/>
  <c r="H153" s="1"/>
  <c r="G158"/>
  <c r="G153" s="1"/>
  <c r="E158"/>
  <c r="D158"/>
  <c r="I156"/>
  <c r="J156" s="1"/>
  <c r="J154"/>
  <c r="I154"/>
  <c r="E153"/>
  <c r="D153"/>
  <c r="J123"/>
  <c r="I123"/>
  <c r="H123"/>
  <c r="G123"/>
  <c r="G106" s="1"/>
  <c r="F123"/>
  <c r="E123"/>
  <c r="D123"/>
  <c r="C123"/>
  <c r="I121"/>
  <c r="J121" s="1"/>
  <c r="I119"/>
  <c r="J119" s="1"/>
  <c r="I114"/>
  <c r="J114" s="1"/>
  <c r="I113"/>
  <c r="J113" s="1"/>
  <c r="I112"/>
  <c r="J112" s="1"/>
  <c r="I111"/>
  <c r="J111" s="1"/>
  <c r="I110"/>
  <c r="J110" s="1"/>
  <c r="I109"/>
  <c r="J109" s="1"/>
  <c r="I108"/>
  <c r="J108" s="1"/>
  <c r="I107"/>
  <c r="J107" s="1"/>
  <c r="H106"/>
  <c r="E106"/>
  <c r="D106"/>
  <c r="I102"/>
  <c r="J102" s="1"/>
  <c r="I101"/>
  <c r="J101" s="1"/>
  <c r="I100"/>
  <c r="J100" s="1"/>
  <c r="J99"/>
  <c r="I99"/>
  <c r="I98"/>
  <c r="J98" s="1"/>
  <c r="H97"/>
  <c r="G97"/>
  <c r="E97"/>
  <c r="D97"/>
  <c r="I96"/>
  <c r="J96" s="1"/>
  <c r="J95"/>
  <c r="I95"/>
  <c r="I94"/>
  <c r="J94" s="1"/>
  <c r="I93"/>
  <c r="J93" s="1"/>
  <c r="I92"/>
  <c r="J92" s="1"/>
  <c r="I91"/>
  <c r="J91" s="1"/>
  <c r="I90"/>
  <c r="J90" s="1"/>
  <c r="I89"/>
  <c r="J89" s="1"/>
  <c r="H88"/>
  <c r="G88"/>
  <c r="E88"/>
  <c r="D88"/>
  <c r="J87"/>
  <c r="I87"/>
  <c r="I86"/>
  <c r="J86" s="1"/>
  <c r="I85"/>
  <c r="J85" s="1"/>
  <c r="I84"/>
  <c r="J84" s="1"/>
  <c r="H83"/>
  <c r="G83"/>
  <c r="E83"/>
  <c r="D83"/>
  <c r="I82"/>
  <c r="J82" s="1"/>
  <c r="I81"/>
  <c r="J81" s="1"/>
  <c r="I77"/>
  <c r="J77" s="1"/>
  <c r="I76"/>
  <c r="J76" s="1"/>
  <c r="I75"/>
  <c r="J75" s="1"/>
  <c r="I74"/>
  <c r="J74" s="1"/>
  <c r="I73"/>
  <c r="J73" s="1"/>
  <c r="J72"/>
  <c r="I72"/>
  <c r="I71"/>
  <c r="J71" s="1"/>
  <c r="I70"/>
  <c r="J70" s="1"/>
  <c r="I69"/>
  <c r="J69" s="1"/>
  <c r="I68"/>
  <c r="J68" s="1"/>
  <c r="I67"/>
  <c r="J67" s="1"/>
  <c r="I62"/>
  <c r="J62" s="1"/>
  <c r="I61"/>
  <c r="J61" s="1"/>
  <c r="J60"/>
  <c r="I60"/>
  <c r="I59"/>
  <c r="J59" s="1"/>
  <c r="I58"/>
  <c r="J58" s="1"/>
  <c r="H56"/>
  <c r="H54" s="1"/>
  <c r="G56"/>
  <c r="G54" s="1"/>
  <c r="G52" s="1"/>
  <c r="E56"/>
  <c r="E54" s="1"/>
  <c r="E52" s="1"/>
  <c r="D56"/>
  <c r="D54" s="1"/>
  <c r="J47"/>
  <c r="I47"/>
  <c r="I45"/>
  <c r="J45" s="1"/>
  <c r="I44"/>
  <c r="J44" s="1"/>
  <c r="I43"/>
  <c r="J43" s="1"/>
  <c r="H42"/>
  <c r="G42"/>
  <c r="F42"/>
  <c r="I41"/>
  <c r="I24" s="1"/>
  <c r="H24"/>
  <c r="H11" s="1"/>
  <c r="H9" s="1"/>
  <c r="G24"/>
  <c r="G11" s="1"/>
  <c r="F24"/>
  <c r="I22"/>
  <c r="J22" s="1"/>
  <c r="J21"/>
  <c r="I21"/>
  <c r="I19"/>
  <c r="J19" s="1"/>
  <c r="I18"/>
  <c r="J18" s="1"/>
  <c r="I17"/>
  <c r="J17" s="1"/>
  <c r="I16"/>
  <c r="J16" s="1"/>
  <c r="I14"/>
  <c r="J14" s="1"/>
  <c r="I13"/>
  <c r="J13" s="1"/>
  <c r="I12"/>
  <c r="J12" s="1"/>
  <c r="J88" l="1"/>
  <c r="D152"/>
  <c r="D52"/>
  <c r="I56"/>
  <c r="I54" s="1"/>
  <c r="G9"/>
  <c r="H52"/>
  <c r="J97"/>
  <c r="J158"/>
  <c r="I11"/>
  <c r="J41"/>
  <c r="J24" s="1"/>
  <c r="J11" s="1"/>
  <c r="I88"/>
  <c r="J164"/>
  <c r="I167"/>
  <c r="J42"/>
  <c r="J83"/>
  <c r="J106"/>
  <c r="J167"/>
  <c r="J56"/>
  <c r="J54" s="1"/>
  <c r="E152"/>
  <c r="I9"/>
  <c r="J153"/>
  <c r="I42"/>
  <c r="I83"/>
  <c r="I97"/>
  <c r="I52" s="1"/>
  <c r="I106"/>
  <c r="I158"/>
  <c r="I164"/>
  <c r="D24" i="19"/>
  <c r="E24"/>
  <c r="F24"/>
  <c r="G24"/>
  <c r="C24"/>
  <c r="J9" i="16" l="1"/>
  <c r="J152" s="1"/>
  <c r="I153"/>
  <c r="I152"/>
  <c r="J52"/>
  <c r="G33" i="19"/>
  <c r="F45"/>
  <c r="F33" s="1"/>
  <c r="G45"/>
  <c r="F16"/>
  <c r="G16"/>
  <c r="G13" l="1"/>
  <c r="F13"/>
  <c r="E45"/>
  <c r="D45"/>
  <c r="C45"/>
  <c r="E33"/>
  <c r="E13" s="1"/>
  <c r="D33"/>
  <c r="C33"/>
  <c r="E16"/>
  <c r="D16"/>
  <c r="D13" s="1"/>
  <c r="C16"/>
  <c r="C13" l="1"/>
</calcChain>
</file>

<file path=xl/sharedStrings.xml><?xml version="1.0" encoding="utf-8"?>
<sst xmlns="http://schemas.openxmlformats.org/spreadsheetml/2006/main" count="484" uniqueCount="353">
  <si>
    <t>в том числе:</t>
  </si>
  <si>
    <t xml:space="preserve">
 </t>
  </si>
  <si>
    <t>Свод изменений к проекту решения о внесении изменений в решение о бюджете _____________________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</si>
  <si>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</si>
  <si>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</si>
  <si>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</si>
  <si>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</si>
  <si>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</si>
  <si>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</si>
  <si>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</si>
  <si>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</si>
  <si>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</si>
  <si>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</si>
  <si>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</si>
  <si>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</si>
  <si>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</si>
  <si>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</si>
  <si>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</si>
  <si>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</si>
  <si>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</si>
  <si>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</si>
  <si>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</si>
  <si>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</si>
  <si>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</si>
  <si>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</si>
  <si>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</si>
  <si>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</si>
  <si>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</si>
  <si>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</si>
  <si>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</si>
  <si>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</si>
  <si>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</si>
  <si>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</si>
  <si>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</si>
  <si>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</si>
  <si>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</si>
  <si>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</si>
  <si>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</si>
  <si>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</si>
  <si>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</si>
  <si>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</si>
  <si>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</si>
  <si>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</si>
  <si>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</si>
  <si>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</si>
  <si>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</si>
  <si>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</si>
  <si>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</si>
  <si>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</si>
  <si>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</si>
  <si>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</si>
  <si>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</si>
  <si>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</si>
  <si>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</si>
  <si>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</si>
  <si>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</si>
  <si>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</si>
  <si>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</si>
  <si>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</si>
  <si>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</si>
  <si>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</si>
  <si>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</si>
  <si>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</si>
  <si>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</si>
  <si>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</si>
  <si>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</si>
  <si>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</si>
  <si>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</si>
  <si>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</si>
  <si>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</si>
  <si>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</si>
  <si>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</si>
  <si>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</si>
  <si>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</si>
  <si>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</si>
  <si>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</si>
  <si>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</si>
  <si>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</si>
  <si>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</si>
  <si>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</si>
  <si>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</si>
  <si>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</si>
  <si>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</si>
  <si>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</si>
  <si>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</si>
  <si>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</si>
  <si>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</si>
  <si>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</si>
  <si>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</si>
  <si>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</si>
  <si>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</si>
  <si>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</si>
  <si>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</si>
  <si>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</si>
  <si>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</si>
  <si>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</si>
  <si>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</si>
  <si>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</si>
  <si>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</si>
  <si>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</si>
  <si>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</si>
  <si>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</si>
  <si>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</si>
  <si>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</si>
  <si>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</si>
  <si>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</si>
  <si>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</si>
  <si>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</si>
  <si>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</si>
  <si>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</si>
  <si>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</si>
  <si>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</si>
  <si>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</si>
  <si>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</si>
  <si>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</si>
  <si>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</si>
  <si>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</si>
  <si>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</si>
  <si>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</si>
  <si>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</si>
  <si>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</si>
  <si>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</si>
  <si>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</si>
  <si>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</si>
  <si>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</si>
  <si>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</si>
  <si>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</si>
  <si>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</si>
  <si>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</si>
  <si>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</si>
  <si>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</si>
  <si>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</si>
  <si>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</si>
  <si>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</si>
  <si>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</si>
  <si>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</si>
  <si>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Руководитель финансового органа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</si>
  <si>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</si>
  <si>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</si>
  <si>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</si>
  <si>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</si>
  <si>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</si>
  <si>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</si>
  <si>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</si>
  <si>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</si>
  <si>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</si>
  <si>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</si>
  <si>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</si>
  <si>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</si>
  <si>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</si>
  <si>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</si>
  <si>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</si>
  <si>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</si>
  <si>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</si>
  <si>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</si>
  <si>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</si>
  <si>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</si>
  <si>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</si>
  <si>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</si>
  <si>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</si>
  <si>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</si>
  <si>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(тыс. рублей)</t>
  </si>
  <si>
    <t>Наименование показателя</t>
  </si>
  <si>
    <t>Фактическое исполнение на __.__.20__ (текущего финансового года)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</si>
  <si>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</si>
  <si>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</si>
  <si>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</si>
  <si>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</si>
  <si>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</si>
  <si>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</si>
  <si>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</si>
  <si>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</si>
  <si>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</si>
  <si>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</si>
  <si>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</si>
  <si>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</si>
  <si>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</si>
  <si>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</si>
  <si>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</si>
  <si>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</si>
  <si>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</si>
  <si>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</si>
  <si>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</si>
  <si>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</si>
  <si>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</si>
  <si>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</si>
  <si>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</si>
  <si>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</si>
  <si>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</si>
  <si>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</si>
  <si>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</si>
  <si>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</si>
  <si>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</si>
  <si>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</si>
  <si>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</si>
  <si>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</si>
  <si>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</si>
  <si>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</si>
  <si>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</si>
  <si>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</si>
  <si>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</si>
  <si>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</si>
  <si>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</si>
  <si>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</si>
  <si>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</si>
  <si>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</si>
  <si>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</si>
  <si>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</si>
  <si>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</si>
  <si>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</si>
  <si>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</si>
  <si>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</si>
  <si>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</si>
  <si>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</si>
  <si>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</si>
  <si>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</si>
  <si>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</si>
  <si>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</si>
  <si>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</si>
  <si>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</si>
  <si>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</si>
  <si>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</si>
  <si>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</si>
  <si>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</si>
  <si>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</si>
  <si>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</si>
  <si>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</si>
  <si>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</si>
  <si>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</si>
  <si>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</si>
  <si>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</si>
  <si>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</si>
  <si>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</si>
  <si>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</si>
  <si>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</si>
  <si>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</si>
  <si>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</si>
  <si>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</si>
  <si>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</si>
  <si>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</si>
  <si>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</si>
  <si>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</si>
  <si>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</si>
  <si>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</si>
  <si>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</si>
  <si>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</si>
  <si>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</si>
  <si>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</si>
  <si>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</si>
  <si>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</si>
  <si>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</si>
  <si>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</si>
  <si>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</si>
  <si>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</si>
  <si>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</si>
  <si>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</si>
  <si>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</si>
  <si>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</si>
  <si>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</si>
  <si>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</si>
  <si>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</si>
  <si>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</si>
  <si>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</si>
  <si>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</si>
  <si>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</si>
  <si>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</si>
  <si>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</si>
  <si>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>Фактическое исполнение за ________
(отчетный) год</t>
  </si>
  <si>
    <t>Фактическое исполнение за ______
(отчетный) год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</si>
  <si>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</si>
  <si>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</si>
  <si>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</si>
  <si>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</si>
  <si>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</si>
  <si>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</si>
  <si>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</si>
  <si>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</si>
  <si>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</si>
  <si>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</si>
  <si>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</si>
  <si>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</si>
  <si>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</si>
  <si>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</si>
  <si>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Бюджетные ассигнования (первоначальное решение от ________ № ___ 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</si>
  <si>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</si>
  <si>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</si>
  <si>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</si>
  <si>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</si>
  <si>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</si>
  <si>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</si>
  <si>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</si>
  <si>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</si>
  <si>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</si>
  <si>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</si>
  <si>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</si>
  <si>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</si>
  <si>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</si>
  <si>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</si>
  <si>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</si>
  <si>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</si>
  <si>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</si>
  <si>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</si>
  <si>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</si>
  <si>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</si>
  <si>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</si>
  <si>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</si>
  <si>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</si>
  <si>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</si>
  <si>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</si>
  <si>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</si>
  <si>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</si>
  <si>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</si>
  <si>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</si>
  <si>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</si>
  <si>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</si>
  <si>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</si>
  <si>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</si>
  <si>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</si>
  <si>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</si>
  <si>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Глава администрации муниципального образования 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</si>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</sst>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167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2" fillId="0" borderId="1" xfId="0" applyFont="1" applyFill="1" applyBorder="1"/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9" fillId="0" borderId="1" xfId="0" applyFont="1" applyFill="1" applyBorder="1"/>
    <xf numFmtId="0" fontId="30" fillId="0" borderId="1" xfId="0" applyFont="1" applyFill="1" applyBorder="1"/>
    <xf numFmtId="0" fontId="31" fillId="0" borderId="1" xfId="0" applyFont="1" applyFill="1" applyBorder="1"/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4"/>
  <sheetViews>
    <sheetView zoomScale="80" zoomScaleNormal="80" zoomScaleSheetLayoutView="70" workbookViewId="0">
      <selection activeCell="K5" sqref="K5:K7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2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>
      <c r="A1" s="185" t="s">
        <v>1</v>
      </c>
      <c r="B1" s="185"/>
      <c r="C1" s="185"/>
      <c r="D1" s="185"/>
      <c r="E1" s="185"/>
      <c r="F1" s="185"/>
      <c r="G1" s="185"/>
      <c r="H1" s="185"/>
      <c r="I1" s="186" t="s">
        <v>350</v>
      </c>
      <c r="J1" s="187"/>
      <c r="K1" s="187"/>
    </row>
    <row r="2" spans="1:11" ht="62.45" customHeight="1">
      <c r="A2" s="188" t="s">
        <v>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7.25" customHeight="1">
      <c r="A3" s="163"/>
      <c r="B3" s="189" t="s">
        <v>3</v>
      </c>
      <c r="C3" s="189"/>
      <c r="D3" s="189"/>
      <c r="E3" s="189"/>
      <c r="F3" s="189"/>
      <c r="G3" s="189"/>
      <c r="H3" s="189"/>
      <c r="I3" s="189"/>
      <c r="J3" s="189"/>
      <c r="K3" s="189"/>
    </row>
    <row r="4" spans="1:11">
      <c r="B4" s="2"/>
      <c r="C4" s="2"/>
      <c r="D4" s="2"/>
      <c r="G4" s="3"/>
      <c r="H4" s="3"/>
      <c r="I4" s="3"/>
      <c r="J4" s="3"/>
      <c r="K4" s="4" t="s">
        <v>4</v>
      </c>
    </row>
    <row r="5" spans="1:11" ht="17.25" customHeight="1">
      <c r="A5" s="190" t="s">
        <v>5</v>
      </c>
      <c r="B5" s="190" t="s">
        <v>6</v>
      </c>
      <c r="C5" s="193" t="s">
        <v>268</v>
      </c>
      <c r="D5" s="191" t="s">
        <v>7</v>
      </c>
      <c r="E5" s="191"/>
      <c r="F5" s="191"/>
      <c r="G5" s="191"/>
      <c r="H5" s="191"/>
      <c r="I5" s="191"/>
      <c r="J5" s="191"/>
      <c r="K5" s="192" t="s">
        <v>8</v>
      </c>
    </row>
    <row r="6" spans="1:11" ht="41.25" customHeight="1">
      <c r="A6" s="190"/>
      <c r="B6" s="190"/>
      <c r="C6" s="194"/>
      <c r="D6" s="190" t="s">
        <v>283</v>
      </c>
      <c r="E6" s="192" t="s">
        <v>9</v>
      </c>
      <c r="F6" s="196" t="s">
        <v>269</v>
      </c>
      <c r="G6" s="190" t="s">
        <v>10</v>
      </c>
      <c r="H6" s="190"/>
      <c r="I6" s="190"/>
      <c r="J6" s="192" t="s">
        <v>11</v>
      </c>
      <c r="K6" s="192"/>
    </row>
    <row r="7" spans="1:11" ht="62.25" customHeight="1">
      <c r="A7" s="190"/>
      <c r="B7" s="190"/>
      <c r="C7" s="195"/>
      <c r="D7" s="190"/>
      <c r="E7" s="192"/>
      <c r="F7" s="197"/>
      <c r="G7" s="164" t="s">
        <v>12</v>
      </c>
      <c r="H7" s="164" t="s">
        <v>13</v>
      </c>
      <c r="I7" s="164" t="s">
        <v>14</v>
      </c>
      <c r="J7" s="192"/>
      <c r="K7" s="192"/>
    </row>
    <row r="8" spans="1:11" s="6" customFormat="1" ht="12.75">
      <c r="A8" s="167">
        <v>1</v>
      </c>
      <c r="B8" s="167">
        <v>2</v>
      </c>
      <c r="C8" s="167">
        <v>3</v>
      </c>
      <c r="D8" s="167">
        <v>4</v>
      </c>
      <c r="E8" s="5">
        <v>5</v>
      </c>
      <c r="F8" s="167">
        <v>6</v>
      </c>
      <c r="G8" s="167">
        <v>7</v>
      </c>
      <c r="H8" s="5">
        <v>8</v>
      </c>
      <c r="I8" s="167">
        <v>9</v>
      </c>
      <c r="J8" s="167">
        <v>10</v>
      </c>
      <c r="K8" s="5">
        <v>11</v>
      </c>
    </row>
    <row r="9" spans="1:11" s="7" customFormat="1" ht="15.6" customHeight="1">
      <c r="A9" s="180" t="s">
        <v>15</v>
      </c>
      <c r="B9" s="180"/>
      <c r="C9" s="13">
        <f>C11+C42+C47</f>
        <v>0</v>
      </c>
      <c r="D9" s="13">
        <f>D11+D42+D47</f>
        <v>0</v>
      </c>
      <c r="E9" s="13">
        <f>E11+E42+E47</f>
        <v>0</v>
      </c>
      <c r="F9" s="13"/>
      <c r="G9" s="13">
        <f>G11+G42+G47</f>
        <v>0</v>
      </c>
      <c r="H9" s="13">
        <f>H11+H42+H47</f>
        <v>0</v>
      </c>
      <c r="I9" s="13">
        <f>I11+I42+I47</f>
        <v>0</v>
      </c>
      <c r="J9" s="13">
        <f>J11+J42+J47</f>
        <v>0</v>
      </c>
      <c r="K9" s="14"/>
    </row>
    <row r="10" spans="1:11">
      <c r="A10" s="182" t="s">
        <v>0</v>
      </c>
      <c r="B10" s="182"/>
      <c r="C10" s="15"/>
      <c r="D10" s="15"/>
      <c r="E10" s="13"/>
      <c r="F10" s="13"/>
      <c r="G10" s="16"/>
      <c r="H10" s="16"/>
      <c r="I10" s="16"/>
      <c r="J10" s="16"/>
      <c r="K10" s="17"/>
    </row>
    <row r="11" spans="1:11">
      <c r="A11" s="165" t="s">
        <v>16</v>
      </c>
      <c r="B11" s="18" t="s">
        <v>17</v>
      </c>
      <c r="C11" s="16">
        <f>C13+C14+C16+C17+C18+C19+C21+C22+C24</f>
        <v>0</v>
      </c>
      <c r="D11" s="16">
        <f>D13+D14+D16+D17+D18+D19+D21+D22+D24</f>
        <v>0</v>
      </c>
      <c r="E11" s="16">
        <f>E13+E14+E16+E17+E18+E19+E21+E22+E24</f>
        <v>0</v>
      </c>
      <c r="F11" s="16"/>
      <c r="G11" s="16">
        <f>G13+G14+G16+G17+G18+G19+G21+G22+G24</f>
        <v>0</v>
      </c>
      <c r="H11" s="16">
        <f>H13+H14+H16+H17+H18+H19+H21+H22+H24</f>
        <v>0</v>
      </c>
      <c r="I11" s="16">
        <f>I13+I14+I16+I17+I18+I19+I21+I22+I24</f>
        <v>0</v>
      </c>
      <c r="J11" s="16">
        <f>J13+J14+J16+J17+J18+J19+J21+J22+J24</f>
        <v>0</v>
      </c>
      <c r="K11" s="17"/>
    </row>
    <row r="12" spans="1:11">
      <c r="A12" s="165"/>
      <c r="B12" s="167" t="s">
        <v>18</v>
      </c>
      <c r="C12" s="167"/>
      <c r="D12" s="16"/>
      <c r="E12" s="16"/>
      <c r="F12" s="16"/>
      <c r="G12" s="16"/>
      <c r="H12" s="16"/>
      <c r="I12" s="16">
        <f t="shared" ref="I12:I96" si="0">G12+H12</f>
        <v>0</v>
      </c>
      <c r="J12" s="16">
        <f t="shared" ref="J12:J96" si="1">E12+I12</f>
        <v>0</v>
      </c>
      <c r="K12" s="17"/>
    </row>
    <row r="13" spans="1:11">
      <c r="A13" s="165"/>
      <c r="B13" s="18" t="s">
        <v>19</v>
      </c>
      <c r="C13" s="18"/>
      <c r="D13" s="16"/>
      <c r="E13" s="16"/>
      <c r="F13" s="16"/>
      <c r="G13" s="16"/>
      <c r="H13" s="16"/>
      <c r="I13" s="16">
        <f t="shared" si="0"/>
        <v>0</v>
      </c>
      <c r="J13" s="16">
        <f t="shared" si="1"/>
        <v>0</v>
      </c>
      <c r="K13" s="17"/>
    </row>
    <row r="14" spans="1:11">
      <c r="A14" s="165"/>
      <c r="B14" s="18" t="s">
        <v>277</v>
      </c>
      <c r="C14" s="18"/>
      <c r="D14" s="16"/>
      <c r="E14" s="16"/>
      <c r="F14" s="16"/>
      <c r="G14" s="16"/>
      <c r="H14" s="16"/>
      <c r="I14" s="16">
        <f t="shared" si="0"/>
        <v>0</v>
      </c>
      <c r="J14" s="16">
        <f t="shared" si="1"/>
        <v>0</v>
      </c>
      <c r="K14" s="17"/>
    </row>
    <row r="15" spans="1:11" ht="31.5">
      <c r="A15" s="165"/>
      <c r="B15" s="18" t="s">
        <v>266</v>
      </c>
      <c r="C15" s="18"/>
      <c r="D15" s="16"/>
      <c r="E15" s="16"/>
      <c r="F15" s="16"/>
      <c r="G15" s="16"/>
      <c r="H15" s="16"/>
      <c r="I15" s="16"/>
      <c r="J15" s="16"/>
      <c r="K15" s="17"/>
    </row>
    <row r="16" spans="1:11">
      <c r="A16" s="165"/>
      <c r="B16" s="18" t="s">
        <v>140</v>
      </c>
      <c r="C16" s="18"/>
      <c r="D16" s="16"/>
      <c r="E16" s="16"/>
      <c r="F16" s="16"/>
      <c r="G16" s="16"/>
      <c r="H16" s="16"/>
      <c r="I16" s="16">
        <f t="shared" si="0"/>
        <v>0</v>
      </c>
      <c r="J16" s="16">
        <f t="shared" si="1"/>
        <v>0</v>
      </c>
      <c r="K16" s="17"/>
    </row>
    <row r="17" spans="1:11">
      <c r="A17" s="165"/>
      <c r="B17" s="18" t="s">
        <v>20</v>
      </c>
      <c r="C17" s="18"/>
      <c r="D17" s="16"/>
      <c r="E17" s="16"/>
      <c r="F17" s="16"/>
      <c r="G17" s="16"/>
      <c r="H17" s="16"/>
      <c r="I17" s="16">
        <f t="shared" si="0"/>
        <v>0</v>
      </c>
      <c r="J17" s="16">
        <f t="shared" si="1"/>
        <v>0</v>
      </c>
      <c r="K17" s="17"/>
    </row>
    <row r="18" spans="1:11" ht="31.5">
      <c r="A18" s="165"/>
      <c r="B18" s="18" t="s">
        <v>21</v>
      </c>
      <c r="C18" s="18"/>
      <c r="D18" s="16"/>
      <c r="E18" s="16"/>
      <c r="F18" s="16"/>
      <c r="G18" s="16"/>
      <c r="H18" s="16"/>
      <c r="I18" s="16">
        <f t="shared" si="0"/>
        <v>0</v>
      </c>
      <c r="J18" s="16">
        <f t="shared" si="1"/>
        <v>0</v>
      </c>
      <c r="K18" s="17"/>
    </row>
    <row r="19" spans="1:11">
      <c r="A19" s="165"/>
      <c r="B19" s="18" t="s">
        <v>22</v>
      </c>
      <c r="C19" s="18"/>
      <c r="D19" s="16"/>
      <c r="E19" s="16"/>
      <c r="F19" s="16"/>
      <c r="G19" s="16"/>
      <c r="H19" s="16"/>
      <c r="I19" s="16">
        <f t="shared" si="0"/>
        <v>0</v>
      </c>
      <c r="J19" s="16">
        <f t="shared" si="1"/>
        <v>0</v>
      </c>
      <c r="K19" s="17"/>
    </row>
    <row r="20" spans="1:11">
      <c r="A20" s="165"/>
      <c r="B20" s="18" t="s">
        <v>224</v>
      </c>
      <c r="C20" s="18"/>
      <c r="D20" s="16"/>
      <c r="E20" s="16"/>
      <c r="F20" s="16"/>
      <c r="G20" s="16"/>
      <c r="H20" s="16"/>
      <c r="I20" s="16"/>
      <c r="J20" s="16"/>
      <c r="K20" s="17"/>
    </row>
    <row r="21" spans="1:11">
      <c r="A21" s="165"/>
      <c r="B21" s="18" t="s">
        <v>23</v>
      </c>
      <c r="C21" s="18"/>
      <c r="D21" s="16"/>
      <c r="E21" s="16"/>
      <c r="F21" s="16"/>
      <c r="G21" s="16"/>
      <c r="H21" s="16"/>
      <c r="I21" s="16">
        <f t="shared" si="0"/>
        <v>0</v>
      </c>
      <c r="J21" s="16">
        <f t="shared" si="1"/>
        <v>0</v>
      </c>
      <c r="K21" s="17"/>
    </row>
    <row r="22" spans="1:11">
      <c r="A22" s="165"/>
      <c r="B22" s="18" t="s">
        <v>24</v>
      </c>
      <c r="C22" s="18"/>
      <c r="D22" s="16"/>
      <c r="E22" s="16"/>
      <c r="F22" s="16"/>
      <c r="G22" s="16"/>
      <c r="H22" s="16"/>
      <c r="I22" s="16">
        <f t="shared" si="0"/>
        <v>0</v>
      </c>
      <c r="J22" s="16">
        <f t="shared" si="1"/>
        <v>0</v>
      </c>
      <c r="K22" s="17"/>
    </row>
    <row r="23" spans="1:11" ht="31.5">
      <c r="A23" s="165"/>
      <c r="B23" s="18" t="s">
        <v>324</v>
      </c>
      <c r="C23" s="18"/>
      <c r="D23" s="16"/>
      <c r="E23" s="16"/>
      <c r="F23" s="16"/>
      <c r="G23" s="16"/>
      <c r="H23" s="16"/>
      <c r="I23" s="16"/>
      <c r="J23" s="16"/>
      <c r="K23" s="17"/>
    </row>
    <row r="24" spans="1:11">
      <c r="A24" s="165"/>
      <c r="B24" s="18" t="s">
        <v>328</v>
      </c>
      <c r="C24" s="155">
        <f>SUM(C28:C41)</f>
        <v>0</v>
      </c>
      <c r="D24" s="155">
        <f t="shared" ref="D24:J24" si="2">SUM(D28:D41)</f>
        <v>0</v>
      </c>
      <c r="E24" s="155">
        <f t="shared" si="2"/>
        <v>0</v>
      </c>
      <c r="F24" s="155">
        <f t="shared" si="2"/>
        <v>0</v>
      </c>
      <c r="G24" s="155">
        <f t="shared" si="2"/>
        <v>0</v>
      </c>
      <c r="H24" s="155">
        <f t="shared" si="2"/>
        <v>0</v>
      </c>
      <c r="I24" s="155">
        <f t="shared" si="2"/>
        <v>0</v>
      </c>
      <c r="J24" s="155">
        <f t="shared" si="2"/>
        <v>0</v>
      </c>
      <c r="K24" s="17"/>
    </row>
    <row r="25" spans="1:11">
      <c r="A25" s="165"/>
      <c r="B25" s="170" t="s">
        <v>18</v>
      </c>
      <c r="C25" s="155"/>
      <c r="D25" s="155"/>
      <c r="E25" s="155"/>
      <c r="F25" s="155"/>
      <c r="G25" s="155"/>
      <c r="H25" s="155"/>
      <c r="I25" s="155"/>
      <c r="J25" s="155"/>
      <c r="K25" s="17"/>
    </row>
    <row r="26" spans="1:11" ht="31.5">
      <c r="A26" s="165"/>
      <c r="B26" s="18" t="s">
        <v>325</v>
      </c>
      <c r="C26" s="155"/>
      <c r="D26" s="155"/>
      <c r="E26" s="155"/>
      <c r="F26" s="155"/>
      <c r="G26" s="155"/>
      <c r="H26" s="155"/>
      <c r="I26" s="155"/>
      <c r="J26" s="155"/>
      <c r="K26" s="17"/>
    </row>
    <row r="27" spans="1:11">
      <c r="A27" s="165"/>
      <c r="B27" s="149" t="s">
        <v>18</v>
      </c>
      <c r="C27" s="155"/>
      <c r="D27" s="155"/>
      <c r="E27" s="155"/>
      <c r="F27" s="155"/>
      <c r="G27" s="155"/>
      <c r="H27" s="155"/>
      <c r="I27" s="155"/>
      <c r="J27" s="155"/>
      <c r="K27" s="17"/>
    </row>
    <row r="28" spans="1:11" ht="31.5">
      <c r="A28" s="165"/>
      <c r="B28" s="156" t="s">
        <v>329</v>
      </c>
      <c r="C28" s="18"/>
      <c r="D28" s="16"/>
      <c r="E28" s="16"/>
      <c r="F28" s="16"/>
      <c r="G28" s="16"/>
      <c r="H28" s="16"/>
      <c r="I28" s="16"/>
      <c r="J28" s="16"/>
      <c r="K28" s="17"/>
    </row>
    <row r="29" spans="1:11">
      <c r="A29" s="165"/>
      <c r="B29" s="156" t="s">
        <v>330</v>
      </c>
      <c r="C29" s="18"/>
      <c r="D29" s="16"/>
      <c r="E29" s="16"/>
      <c r="F29" s="16"/>
      <c r="G29" s="16"/>
      <c r="H29" s="16"/>
      <c r="I29" s="16"/>
      <c r="J29" s="16"/>
      <c r="K29" s="17"/>
    </row>
    <row r="30" spans="1:11" ht="31.5">
      <c r="A30" s="165"/>
      <c r="B30" s="156" t="s">
        <v>334</v>
      </c>
      <c r="C30" s="18"/>
      <c r="D30" s="16"/>
      <c r="E30" s="16"/>
      <c r="F30" s="16"/>
      <c r="G30" s="16"/>
      <c r="H30" s="16"/>
      <c r="I30" s="16"/>
      <c r="J30" s="16"/>
      <c r="K30" s="17"/>
    </row>
    <row r="31" spans="1:11">
      <c r="A31" s="165"/>
      <c r="B31" s="156" t="s">
        <v>335</v>
      </c>
      <c r="C31" s="18"/>
      <c r="D31" s="16"/>
      <c r="E31" s="16"/>
      <c r="F31" s="16"/>
      <c r="G31" s="16"/>
      <c r="H31" s="16"/>
      <c r="I31" s="16"/>
      <c r="J31" s="16"/>
      <c r="K31" s="17"/>
    </row>
    <row r="32" spans="1:11">
      <c r="A32" s="165"/>
      <c r="B32" s="149" t="s">
        <v>284</v>
      </c>
      <c r="C32" s="18"/>
      <c r="D32" s="16"/>
      <c r="E32" s="16"/>
      <c r="F32" s="16"/>
      <c r="G32" s="16"/>
      <c r="H32" s="16"/>
      <c r="I32" s="16"/>
      <c r="J32" s="16"/>
      <c r="K32" s="17"/>
    </row>
    <row r="33" spans="1:11" ht="31.5">
      <c r="A33" s="165"/>
      <c r="B33" s="149" t="s">
        <v>285</v>
      </c>
      <c r="C33" s="18"/>
      <c r="D33" s="16"/>
      <c r="E33" s="16"/>
      <c r="F33" s="16"/>
      <c r="G33" s="16"/>
      <c r="H33" s="16"/>
      <c r="I33" s="16"/>
      <c r="J33" s="16"/>
      <c r="K33" s="17"/>
    </row>
    <row r="34" spans="1:11" ht="31.5">
      <c r="A34" s="165"/>
      <c r="B34" s="149" t="s">
        <v>326</v>
      </c>
      <c r="C34" s="18"/>
      <c r="D34" s="16"/>
      <c r="E34" s="16"/>
      <c r="F34" s="16"/>
      <c r="G34" s="16"/>
      <c r="H34" s="16"/>
      <c r="I34" s="16"/>
      <c r="J34" s="16"/>
      <c r="K34" s="17"/>
    </row>
    <row r="35" spans="1:11">
      <c r="A35" s="165"/>
      <c r="B35" s="149" t="s">
        <v>18</v>
      </c>
      <c r="C35" s="18"/>
      <c r="D35" s="16"/>
      <c r="E35" s="16"/>
      <c r="F35" s="16"/>
      <c r="G35" s="16"/>
      <c r="H35" s="16"/>
      <c r="I35" s="16"/>
      <c r="J35" s="16"/>
      <c r="K35" s="17"/>
    </row>
    <row r="36" spans="1:11">
      <c r="A36" s="165"/>
      <c r="B36" s="156" t="s">
        <v>332</v>
      </c>
      <c r="C36" s="18"/>
      <c r="D36" s="16"/>
      <c r="E36" s="16"/>
      <c r="F36" s="16"/>
      <c r="G36" s="16"/>
      <c r="H36" s="16"/>
      <c r="I36" s="16"/>
      <c r="J36" s="16"/>
      <c r="K36" s="17"/>
    </row>
    <row r="37" spans="1:11">
      <c r="A37" s="165"/>
      <c r="B37" s="156" t="s">
        <v>333</v>
      </c>
      <c r="C37" s="18"/>
      <c r="D37" s="16"/>
      <c r="E37" s="16"/>
      <c r="F37" s="16"/>
      <c r="G37" s="16"/>
      <c r="H37" s="16"/>
      <c r="I37" s="16"/>
      <c r="J37" s="16"/>
      <c r="K37" s="17"/>
    </row>
    <row r="38" spans="1:11" ht="63">
      <c r="A38" s="165"/>
      <c r="B38" s="156" t="s">
        <v>331</v>
      </c>
      <c r="C38" s="18"/>
      <c r="D38" s="16"/>
      <c r="E38" s="16"/>
      <c r="F38" s="16"/>
      <c r="G38" s="16"/>
      <c r="H38" s="16"/>
      <c r="I38" s="16"/>
      <c r="J38" s="16"/>
      <c r="K38" s="17"/>
    </row>
    <row r="39" spans="1:11">
      <c r="A39" s="165"/>
      <c r="B39" s="149" t="s">
        <v>327</v>
      </c>
      <c r="C39" s="18"/>
      <c r="D39" s="16"/>
      <c r="E39" s="16"/>
      <c r="F39" s="16"/>
      <c r="G39" s="16"/>
      <c r="H39" s="16"/>
      <c r="I39" s="16"/>
      <c r="J39" s="16"/>
      <c r="K39" s="17"/>
    </row>
    <row r="40" spans="1:11">
      <c r="A40" s="165"/>
      <c r="B40" s="149" t="s">
        <v>286</v>
      </c>
      <c r="C40" s="18"/>
      <c r="D40" s="16"/>
      <c r="E40" s="16"/>
      <c r="F40" s="16"/>
      <c r="G40" s="16"/>
      <c r="H40" s="16"/>
      <c r="I40" s="16"/>
      <c r="J40" s="16"/>
      <c r="K40" s="17"/>
    </row>
    <row r="41" spans="1:11">
      <c r="A41" s="165"/>
      <c r="B41" s="150" t="s">
        <v>287</v>
      </c>
      <c r="C41" s="18"/>
      <c r="D41" s="16"/>
      <c r="E41" s="16"/>
      <c r="F41" s="16"/>
      <c r="G41" s="16"/>
      <c r="H41" s="16"/>
      <c r="I41" s="16">
        <f t="shared" si="0"/>
        <v>0</v>
      </c>
      <c r="J41" s="16">
        <f t="shared" si="1"/>
        <v>0</v>
      </c>
      <c r="K41" s="17"/>
    </row>
    <row r="42" spans="1:11">
      <c r="A42" s="179" t="s">
        <v>25</v>
      </c>
      <c r="B42" s="18" t="s">
        <v>26</v>
      </c>
      <c r="C42" s="18"/>
      <c r="D42" s="16">
        <f>D43+D44+D45</f>
        <v>0</v>
      </c>
      <c r="E42" s="16">
        <f t="shared" ref="E42:J42" si="3">E43+E44+E45</f>
        <v>0</v>
      </c>
      <c r="F42" s="16">
        <f t="shared" si="3"/>
        <v>0</v>
      </c>
      <c r="G42" s="16">
        <f t="shared" si="3"/>
        <v>0</v>
      </c>
      <c r="H42" s="16">
        <f t="shared" si="3"/>
        <v>0</v>
      </c>
      <c r="I42" s="16">
        <f t="shared" si="3"/>
        <v>0</v>
      </c>
      <c r="J42" s="16">
        <f t="shared" si="3"/>
        <v>0</v>
      </c>
      <c r="K42" s="17"/>
    </row>
    <row r="43" spans="1:11">
      <c r="A43" s="179"/>
      <c r="B43" s="19" t="s">
        <v>27</v>
      </c>
      <c r="C43" s="19"/>
      <c r="D43" s="16"/>
      <c r="E43" s="16"/>
      <c r="F43" s="16"/>
      <c r="G43" s="16"/>
      <c r="H43" s="16"/>
      <c r="I43" s="16">
        <f t="shared" si="0"/>
        <v>0</v>
      </c>
      <c r="J43" s="16">
        <f t="shared" si="1"/>
        <v>0</v>
      </c>
      <c r="K43" s="17"/>
    </row>
    <row r="44" spans="1:11" ht="31.5">
      <c r="A44" s="179"/>
      <c r="B44" s="19" t="s">
        <v>28</v>
      </c>
      <c r="C44" s="19"/>
      <c r="D44" s="16"/>
      <c r="E44" s="16"/>
      <c r="F44" s="16"/>
      <c r="G44" s="16"/>
      <c r="H44" s="16"/>
      <c r="I44" s="16">
        <f t="shared" si="0"/>
        <v>0</v>
      </c>
      <c r="J44" s="16">
        <f t="shared" si="1"/>
        <v>0</v>
      </c>
      <c r="K44" s="17"/>
    </row>
    <row r="45" spans="1:11">
      <c r="A45" s="165"/>
      <c r="B45" s="19" t="s">
        <v>29</v>
      </c>
      <c r="C45" s="19"/>
      <c r="D45" s="16"/>
      <c r="E45" s="16"/>
      <c r="F45" s="16"/>
      <c r="G45" s="16"/>
      <c r="H45" s="16"/>
      <c r="I45" s="16">
        <f t="shared" si="0"/>
        <v>0</v>
      </c>
      <c r="J45" s="16">
        <f t="shared" si="1"/>
        <v>0</v>
      </c>
      <c r="K45" s="17"/>
    </row>
    <row r="46" spans="1:11">
      <c r="A46" s="165"/>
      <c r="B46" s="19" t="s">
        <v>278</v>
      </c>
      <c r="C46" s="19"/>
      <c r="D46" s="16"/>
      <c r="E46" s="16"/>
      <c r="F46" s="16"/>
      <c r="G46" s="16"/>
      <c r="H46" s="16"/>
      <c r="I46" s="16"/>
      <c r="J46" s="16"/>
      <c r="K46" s="17"/>
    </row>
    <row r="47" spans="1:11">
      <c r="A47" s="165" t="s">
        <v>30</v>
      </c>
      <c r="B47" s="20" t="s">
        <v>288</v>
      </c>
      <c r="C47" s="20"/>
      <c r="D47" s="16"/>
      <c r="E47" s="16"/>
      <c r="F47" s="16"/>
      <c r="G47" s="16"/>
      <c r="H47" s="16"/>
      <c r="I47" s="16">
        <f t="shared" si="0"/>
        <v>0</v>
      </c>
      <c r="J47" s="16">
        <f t="shared" si="1"/>
        <v>0</v>
      </c>
      <c r="K47" s="17"/>
    </row>
    <row r="48" spans="1:11">
      <c r="A48" s="165"/>
      <c r="B48" s="18" t="s">
        <v>18</v>
      </c>
      <c r="C48" s="20"/>
      <c r="D48" s="16"/>
      <c r="E48" s="16"/>
      <c r="F48" s="16"/>
      <c r="G48" s="16"/>
      <c r="H48" s="16"/>
      <c r="I48" s="16"/>
      <c r="J48" s="16"/>
      <c r="K48" s="17"/>
    </row>
    <row r="49" spans="1:11">
      <c r="A49" s="165"/>
      <c r="B49" s="18" t="s">
        <v>232</v>
      </c>
      <c r="C49" s="20"/>
      <c r="D49" s="16"/>
      <c r="E49" s="16"/>
      <c r="F49" s="16"/>
      <c r="G49" s="16"/>
      <c r="H49" s="16"/>
      <c r="I49" s="16"/>
      <c r="J49" s="16"/>
      <c r="K49" s="17"/>
    </row>
    <row r="50" spans="1:11" ht="31.5">
      <c r="A50" s="152" t="s">
        <v>141</v>
      </c>
      <c r="B50" s="153" t="s">
        <v>142</v>
      </c>
      <c r="C50" s="20"/>
      <c r="D50" s="16"/>
      <c r="E50" s="16"/>
      <c r="F50" s="16"/>
      <c r="G50" s="16"/>
      <c r="H50" s="16"/>
      <c r="I50" s="16"/>
      <c r="J50" s="16"/>
      <c r="K50" s="17"/>
    </row>
    <row r="51" spans="1:11">
      <c r="A51" s="152"/>
      <c r="B51" s="19" t="s">
        <v>143</v>
      </c>
      <c r="C51" s="20"/>
      <c r="D51" s="16"/>
      <c r="E51" s="16"/>
      <c r="F51" s="16"/>
      <c r="G51" s="16"/>
      <c r="H51" s="16"/>
      <c r="I51" s="16"/>
      <c r="J51" s="16"/>
      <c r="K51" s="17"/>
    </row>
    <row r="52" spans="1:11" s="7" customFormat="1">
      <c r="A52" s="180" t="s">
        <v>31</v>
      </c>
      <c r="B52" s="180"/>
      <c r="C52" s="166"/>
      <c r="D52" s="13">
        <f>D54+D83+D88+D97+D106</f>
        <v>0</v>
      </c>
      <c r="E52" s="13">
        <f>E54+E83+E88+E97+E106</f>
        <v>0</v>
      </c>
      <c r="F52" s="13"/>
      <c r="G52" s="13">
        <f>G54+G83+G88+G97+G106</f>
        <v>0</v>
      </c>
      <c r="H52" s="13">
        <f>H54+H83+H88+H97+H106</f>
        <v>0</v>
      </c>
      <c r="I52" s="13">
        <f>I54+I83+I88+I97+I106</f>
        <v>0</v>
      </c>
      <c r="J52" s="13">
        <f>J54+J83+J88+J97+J106</f>
        <v>0</v>
      </c>
      <c r="K52" s="14"/>
    </row>
    <row r="53" spans="1:11" s="7" customFormat="1">
      <c r="A53" s="182" t="s">
        <v>32</v>
      </c>
      <c r="B53" s="182"/>
      <c r="C53" s="167"/>
      <c r="D53" s="13"/>
      <c r="E53" s="21"/>
      <c r="F53" s="21"/>
      <c r="G53" s="21"/>
      <c r="H53" s="21"/>
      <c r="I53" s="16"/>
      <c r="J53" s="16"/>
      <c r="K53" s="22"/>
    </row>
    <row r="54" spans="1:11" s="7" customFormat="1">
      <c r="A54" s="184" t="s">
        <v>16</v>
      </c>
      <c r="B54" s="23" t="s">
        <v>138</v>
      </c>
      <c r="C54" s="23"/>
      <c r="D54" s="24">
        <f>D56+D61+D67+D69+D71+D73+D75+D77+D82</f>
        <v>0</v>
      </c>
      <c r="E54" s="24">
        <f>E56+E61+E67+E69+E71+E73+E75+E77+E82</f>
        <v>0</v>
      </c>
      <c r="F54" s="24"/>
      <c r="G54" s="24">
        <f>G56+G61+G67+G69+G71+G73+G75+G77+G82</f>
        <v>0</v>
      </c>
      <c r="H54" s="24">
        <f>H56+H61+H67+H69+H71+H73+H75+H77+H82</f>
        <v>0</v>
      </c>
      <c r="I54" s="24">
        <f>I56+I61+I67+I69+I71+I73+I75+I77+I82</f>
        <v>0</v>
      </c>
      <c r="J54" s="24">
        <f>J56+J61+J67+J69+J71+J73+J75+J77+J82</f>
        <v>0</v>
      </c>
      <c r="K54" s="25"/>
    </row>
    <row r="55" spans="1:11">
      <c r="A55" s="184"/>
      <c r="B55" s="26" t="s">
        <v>0</v>
      </c>
      <c r="C55" s="26"/>
      <c r="D55" s="27"/>
      <c r="E55" s="27"/>
      <c r="F55" s="27"/>
      <c r="G55" s="27"/>
      <c r="H55" s="27"/>
      <c r="I55" s="16"/>
      <c r="J55" s="16"/>
      <c r="K55" s="28"/>
    </row>
    <row r="56" spans="1:11">
      <c r="A56" s="168" t="s">
        <v>33</v>
      </c>
      <c r="B56" s="29" t="s">
        <v>34</v>
      </c>
      <c r="C56" s="29"/>
      <c r="D56" s="30">
        <f t="shared" ref="D56:J56" si="4">D58+D59+D60</f>
        <v>0</v>
      </c>
      <c r="E56" s="30">
        <f t="shared" si="4"/>
        <v>0</v>
      </c>
      <c r="F56" s="30"/>
      <c r="G56" s="30">
        <f t="shared" si="4"/>
        <v>0</v>
      </c>
      <c r="H56" s="30">
        <f t="shared" si="4"/>
        <v>0</v>
      </c>
      <c r="I56" s="30">
        <f t="shared" si="4"/>
        <v>0</v>
      </c>
      <c r="J56" s="30">
        <f t="shared" si="4"/>
        <v>0</v>
      </c>
      <c r="K56" s="31"/>
    </row>
    <row r="57" spans="1:11">
      <c r="A57" s="168"/>
      <c r="B57" s="26" t="s">
        <v>35</v>
      </c>
      <c r="C57" s="26"/>
      <c r="D57" s="30"/>
      <c r="E57" s="30"/>
      <c r="F57" s="30"/>
      <c r="G57" s="30"/>
      <c r="H57" s="30"/>
      <c r="I57" s="16"/>
      <c r="J57" s="16"/>
      <c r="K57" s="31"/>
    </row>
    <row r="58" spans="1:11">
      <c r="A58" s="168" t="s">
        <v>36</v>
      </c>
      <c r="B58" s="32" t="s">
        <v>37</v>
      </c>
      <c r="C58" s="32"/>
      <c r="D58" s="30"/>
      <c r="E58" s="30"/>
      <c r="F58" s="30"/>
      <c r="G58" s="30"/>
      <c r="H58" s="30"/>
      <c r="I58" s="16">
        <f t="shared" si="0"/>
        <v>0</v>
      </c>
      <c r="J58" s="16">
        <f t="shared" si="1"/>
        <v>0</v>
      </c>
      <c r="K58" s="33"/>
    </row>
    <row r="59" spans="1:11">
      <c r="A59" s="168" t="s">
        <v>38</v>
      </c>
      <c r="B59" s="32" t="s">
        <v>39</v>
      </c>
      <c r="C59" s="32"/>
      <c r="D59" s="30"/>
      <c r="E59" s="30"/>
      <c r="F59" s="30"/>
      <c r="G59" s="30"/>
      <c r="H59" s="30"/>
      <c r="I59" s="16">
        <f t="shared" si="0"/>
        <v>0</v>
      </c>
      <c r="J59" s="16">
        <f t="shared" si="1"/>
        <v>0</v>
      </c>
      <c r="K59" s="33"/>
    </row>
    <row r="60" spans="1:11">
      <c r="A60" s="168" t="s">
        <v>40</v>
      </c>
      <c r="B60" s="32" t="s">
        <v>41</v>
      </c>
      <c r="C60" s="32"/>
      <c r="D60" s="30"/>
      <c r="E60" s="30"/>
      <c r="F60" s="30"/>
      <c r="G60" s="30"/>
      <c r="H60" s="30"/>
      <c r="I60" s="16">
        <f t="shared" si="0"/>
        <v>0</v>
      </c>
      <c r="J60" s="16">
        <f t="shared" si="1"/>
        <v>0</v>
      </c>
      <c r="K60" s="33"/>
    </row>
    <row r="61" spans="1:11">
      <c r="A61" s="168" t="s">
        <v>42</v>
      </c>
      <c r="B61" s="29" t="s">
        <v>43</v>
      </c>
      <c r="C61" s="29"/>
      <c r="D61" s="30"/>
      <c r="E61" s="30"/>
      <c r="F61" s="30"/>
      <c r="G61" s="30"/>
      <c r="H61" s="30"/>
      <c r="I61" s="16">
        <f t="shared" si="0"/>
        <v>0</v>
      </c>
      <c r="J61" s="16">
        <f t="shared" si="1"/>
        <v>0</v>
      </c>
      <c r="K61" s="31"/>
    </row>
    <row r="62" spans="1:11">
      <c r="A62" s="168"/>
      <c r="B62" s="35" t="s">
        <v>18</v>
      </c>
      <c r="C62" s="35"/>
      <c r="D62" s="36"/>
      <c r="E62" s="36"/>
      <c r="F62" s="36"/>
      <c r="G62" s="36"/>
      <c r="H62" s="36"/>
      <c r="I62" s="16">
        <f t="shared" si="0"/>
        <v>0</v>
      </c>
      <c r="J62" s="16">
        <f t="shared" si="1"/>
        <v>0</v>
      </c>
      <c r="K62" s="37"/>
    </row>
    <row r="63" spans="1:11">
      <c r="A63" s="168" t="s">
        <v>44</v>
      </c>
      <c r="B63" s="35" t="s">
        <v>279</v>
      </c>
      <c r="C63" s="35"/>
      <c r="D63" s="36"/>
      <c r="E63" s="36"/>
      <c r="F63" s="36"/>
      <c r="G63" s="36"/>
      <c r="H63" s="36"/>
      <c r="I63" s="16"/>
      <c r="J63" s="16"/>
      <c r="K63" s="37"/>
    </row>
    <row r="64" spans="1:11">
      <c r="A64" s="168" t="s">
        <v>336</v>
      </c>
      <c r="B64" s="35" t="s">
        <v>289</v>
      </c>
      <c r="C64" s="35"/>
      <c r="D64" s="36"/>
      <c r="E64" s="36"/>
      <c r="F64" s="36"/>
      <c r="G64" s="36"/>
      <c r="H64" s="36"/>
      <c r="I64" s="16"/>
      <c r="J64" s="16"/>
      <c r="K64" s="37"/>
    </row>
    <row r="65" spans="1:11">
      <c r="A65" s="168" t="s">
        <v>337</v>
      </c>
      <c r="B65" s="35" t="s">
        <v>280</v>
      </c>
      <c r="C65" s="35"/>
      <c r="D65" s="36"/>
      <c r="E65" s="36"/>
      <c r="F65" s="36"/>
      <c r="G65" s="36"/>
      <c r="H65" s="36"/>
      <c r="I65" s="16"/>
      <c r="J65" s="16"/>
      <c r="K65" s="37"/>
    </row>
    <row r="66" spans="1:11" ht="31.5">
      <c r="A66" s="168" t="s">
        <v>338</v>
      </c>
      <c r="B66" s="35" t="s">
        <v>290</v>
      </c>
      <c r="C66" s="35"/>
      <c r="D66" s="36"/>
      <c r="E66" s="36"/>
      <c r="F66" s="36"/>
      <c r="G66" s="36"/>
      <c r="H66" s="36"/>
      <c r="I66" s="16"/>
      <c r="J66" s="16"/>
      <c r="K66" s="37"/>
    </row>
    <row r="67" spans="1:11">
      <c r="A67" s="168" t="s">
        <v>46</v>
      </c>
      <c r="B67" s="29" t="s">
        <v>47</v>
      </c>
      <c r="C67" s="29"/>
      <c r="D67" s="30"/>
      <c r="E67" s="30"/>
      <c r="F67" s="30"/>
      <c r="G67" s="30"/>
      <c r="H67" s="30"/>
      <c r="I67" s="16">
        <f t="shared" si="0"/>
        <v>0</v>
      </c>
      <c r="J67" s="16">
        <f t="shared" si="1"/>
        <v>0</v>
      </c>
      <c r="K67" s="31"/>
    </row>
    <row r="68" spans="1:11">
      <c r="A68" s="168" t="s">
        <v>48</v>
      </c>
      <c r="B68" s="35" t="s">
        <v>45</v>
      </c>
      <c r="C68" s="35"/>
      <c r="D68" s="36"/>
      <c r="E68" s="36"/>
      <c r="F68" s="36"/>
      <c r="G68" s="36"/>
      <c r="H68" s="36"/>
      <c r="I68" s="16">
        <f t="shared" si="0"/>
        <v>0</v>
      </c>
      <c r="J68" s="16">
        <f t="shared" si="1"/>
        <v>0</v>
      </c>
      <c r="K68" s="37"/>
    </row>
    <row r="69" spans="1:11">
      <c r="A69" s="168" t="s">
        <v>49</v>
      </c>
      <c r="B69" s="29" t="s">
        <v>50</v>
      </c>
      <c r="C69" s="29"/>
      <c r="D69" s="30"/>
      <c r="E69" s="30"/>
      <c r="F69" s="30"/>
      <c r="G69" s="30"/>
      <c r="H69" s="30"/>
      <c r="I69" s="16">
        <f t="shared" si="0"/>
        <v>0</v>
      </c>
      <c r="J69" s="16">
        <f t="shared" si="1"/>
        <v>0</v>
      </c>
      <c r="K69" s="31"/>
    </row>
    <row r="70" spans="1:11">
      <c r="A70" s="168" t="s">
        <v>51</v>
      </c>
      <c r="B70" s="35" t="s">
        <v>45</v>
      </c>
      <c r="C70" s="35"/>
      <c r="D70" s="36"/>
      <c r="E70" s="36"/>
      <c r="F70" s="36"/>
      <c r="G70" s="36"/>
      <c r="H70" s="36"/>
      <c r="I70" s="16">
        <f t="shared" si="0"/>
        <v>0</v>
      </c>
      <c r="J70" s="16">
        <f t="shared" si="1"/>
        <v>0</v>
      </c>
      <c r="K70" s="37"/>
    </row>
    <row r="71" spans="1:11">
      <c r="A71" s="168" t="s">
        <v>52</v>
      </c>
      <c r="B71" s="29" t="s">
        <v>53</v>
      </c>
      <c r="C71" s="29"/>
      <c r="D71" s="30"/>
      <c r="E71" s="30"/>
      <c r="F71" s="30"/>
      <c r="G71" s="30"/>
      <c r="H71" s="30"/>
      <c r="I71" s="16">
        <f t="shared" si="0"/>
        <v>0</v>
      </c>
      <c r="J71" s="16">
        <f t="shared" si="1"/>
        <v>0</v>
      </c>
      <c r="K71" s="31"/>
    </row>
    <row r="72" spans="1:11" s="7" customFormat="1">
      <c r="A72" s="168" t="s">
        <v>54</v>
      </c>
      <c r="B72" s="35" t="s">
        <v>45</v>
      </c>
      <c r="C72" s="35"/>
      <c r="D72" s="36"/>
      <c r="E72" s="36"/>
      <c r="F72" s="36"/>
      <c r="G72" s="36"/>
      <c r="H72" s="36"/>
      <c r="I72" s="16">
        <f t="shared" si="0"/>
        <v>0</v>
      </c>
      <c r="J72" s="16">
        <f t="shared" si="1"/>
        <v>0</v>
      </c>
      <c r="K72" s="37"/>
    </row>
    <row r="73" spans="1:11">
      <c r="A73" s="168" t="s">
        <v>55</v>
      </c>
      <c r="B73" s="29" t="s">
        <v>56</v>
      </c>
      <c r="C73" s="29"/>
      <c r="D73" s="30"/>
      <c r="E73" s="30"/>
      <c r="F73" s="30"/>
      <c r="G73" s="30"/>
      <c r="H73" s="30"/>
      <c r="I73" s="16">
        <f t="shared" si="0"/>
        <v>0</v>
      </c>
      <c r="J73" s="16">
        <f t="shared" si="1"/>
        <v>0</v>
      </c>
      <c r="K73" s="31"/>
    </row>
    <row r="74" spans="1:11">
      <c r="A74" s="168" t="s">
        <v>57</v>
      </c>
      <c r="B74" s="35" t="s">
        <v>45</v>
      </c>
      <c r="C74" s="35"/>
      <c r="D74" s="36"/>
      <c r="E74" s="36"/>
      <c r="F74" s="36"/>
      <c r="G74" s="36"/>
      <c r="H74" s="36"/>
      <c r="I74" s="16">
        <f t="shared" si="0"/>
        <v>0</v>
      </c>
      <c r="J74" s="16">
        <f t="shared" si="1"/>
        <v>0</v>
      </c>
      <c r="K74" s="37"/>
    </row>
    <row r="75" spans="1:11">
      <c r="A75" s="168" t="s">
        <v>58</v>
      </c>
      <c r="B75" s="29" t="s">
        <v>59</v>
      </c>
      <c r="C75" s="29"/>
      <c r="D75" s="30"/>
      <c r="E75" s="30"/>
      <c r="F75" s="30"/>
      <c r="G75" s="30"/>
      <c r="H75" s="30"/>
      <c r="I75" s="16">
        <f t="shared" si="0"/>
        <v>0</v>
      </c>
      <c r="J75" s="16">
        <f t="shared" si="1"/>
        <v>0</v>
      </c>
      <c r="K75" s="31"/>
    </row>
    <row r="76" spans="1:11">
      <c r="A76" s="168" t="s">
        <v>60</v>
      </c>
      <c r="B76" s="35" t="s">
        <v>45</v>
      </c>
      <c r="C76" s="35"/>
      <c r="D76" s="36"/>
      <c r="E76" s="36"/>
      <c r="F76" s="36"/>
      <c r="G76" s="36"/>
      <c r="H76" s="36"/>
      <c r="I76" s="16">
        <f t="shared" si="0"/>
        <v>0</v>
      </c>
      <c r="J76" s="16">
        <f t="shared" si="1"/>
        <v>0</v>
      </c>
      <c r="K76" s="37"/>
    </row>
    <row r="77" spans="1:11">
      <c r="A77" s="168" t="s">
        <v>61</v>
      </c>
      <c r="B77" s="29" t="s">
        <v>62</v>
      </c>
      <c r="C77" s="29"/>
      <c r="D77" s="30"/>
      <c r="E77" s="30"/>
      <c r="F77" s="30"/>
      <c r="G77" s="30"/>
      <c r="H77" s="30"/>
      <c r="I77" s="16">
        <f t="shared" si="0"/>
        <v>0</v>
      </c>
      <c r="J77" s="16">
        <f t="shared" si="1"/>
        <v>0</v>
      </c>
      <c r="K77" s="31"/>
    </row>
    <row r="78" spans="1:11">
      <c r="A78" s="168"/>
      <c r="B78" s="35" t="s">
        <v>18</v>
      </c>
      <c r="C78" s="29"/>
      <c r="D78" s="30"/>
      <c r="E78" s="30"/>
      <c r="F78" s="30"/>
      <c r="G78" s="30"/>
      <c r="H78" s="30"/>
      <c r="I78" s="16"/>
      <c r="J78" s="16"/>
      <c r="K78" s="31"/>
    </row>
    <row r="79" spans="1:11">
      <c r="A79" s="168" t="s">
        <v>63</v>
      </c>
      <c r="B79" s="134" t="s">
        <v>226</v>
      </c>
      <c r="C79" s="29"/>
      <c r="D79" s="30"/>
      <c r="E79" s="30"/>
      <c r="F79" s="30"/>
      <c r="G79" s="30"/>
      <c r="H79" s="30"/>
      <c r="I79" s="16"/>
      <c r="J79" s="16"/>
      <c r="K79" s="31"/>
    </row>
    <row r="80" spans="1:11">
      <c r="A80" s="168" t="s">
        <v>225</v>
      </c>
      <c r="B80" s="134" t="s">
        <v>227</v>
      </c>
      <c r="C80" s="29"/>
      <c r="D80" s="30"/>
      <c r="E80" s="30"/>
      <c r="F80" s="30"/>
      <c r="G80" s="30"/>
      <c r="H80" s="30"/>
      <c r="I80" s="16"/>
      <c r="J80" s="16"/>
      <c r="K80" s="31"/>
    </row>
    <row r="81" spans="1:11" ht="47.25">
      <c r="A81" s="168" t="s">
        <v>228</v>
      </c>
      <c r="B81" s="134" t="s">
        <v>233</v>
      </c>
      <c r="C81" s="35"/>
      <c r="D81" s="36"/>
      <c r="E81" s="36"/>
      <c r="F81" s="36"/>
      <c r="G81" s="36"/>
      <c r="H81" s="36"/>
      <c r="I81" s="16">
        <f t="shared" si="0"/>
        <v>0</v>
      </c>
      <c r="J81" s="16">
        <f t="shared" si="1"/>
        <v>0</v>
      </c>
      <c r="K81" s="37"/>
    </row>
    <row r="82" spans="1:11">
      <c r="A82" s="168" t="s">
        <v>64</v>
      </c>
      <c r="B82" s="29" t="s">
        <v>65</v>
      </c>
      <c r="C82" s="29"/>
      <c r="D82" s="30"/>
      <c r="E82" s="30"/>
      <c r="F82" s="30"/>
      <c r="G82" s="30"/>
      <c r="H82" s="30"/>
      <c r="I82" s="16">
        <f t="shared" si="0"/>
        <v>0</v>
      </c>
      <c r="J82" s="16">
        <f t="shared" si="1"/>
        <v>0</v>
      </c>
      <c r="K82" s="31"/>
    </row>
    <row r="83" spans="1:11" ht="31.5">
      <c r="A83" s="169" t="s">
        <v>25</v>
      </c>
      <c r="B83" s="23" t="s">
        <v>66</v>
      </c>
      <c r="C83" s="23"/>
      <c r="D83" s="24">
        <f>D84+D85+D86+D87</f>
        <v>0</v>
      </c>
      <c r="E83" s="24">
        <f>E84+E85+E86+E87</f>
        <v>0</v>
      </c>
      <c r="F83" s="30" t="s">
        <v>270</v>
      </c>
      <c r="G83" s="24">
        <f>G84+G85+G86+G87</f>
        <v>0</v>
      </c>
      <c r="H83" s="24">
        <f>H84+H85+H86+H87</f>
        <v>0</v>
      </c>
      <c r="I83" s="24">
        <f>I84+I85+I86+I87</f>
        <v>0</v>
      </c>
      <c r="J83" s="24">
        <f>J84+J85+J86+J87</f>
        <v>0</v>
      </c>
      <c r="K83" s="25"/>
    </row>
    <row r="84" spans="1:11" s="8" customFormat="1">
      <c r="A84" s="38" t="s">
        <v>67</v>
      </c>
      <c r="B84" s="160" t="s">
        <v>68</v>
      </c>
      <c r="C84" s="160"/>
      <c r="D84" s="30"/>
      <c r="E84" s="30"/>
      <c r="F84" s="30" t="s">
        <v>270</v>
      </c>
      <c r="G84" s="30"/>
      <c r="H84" s="30"/>
      <c r="I84" s="16">
        <f t="shared" si="0"/>
        <v>0</v>
      </c>
      <c r="J84" s="16">
        <f t="shared" si="1"/>
        <v>0</v>
      </c>
      <c r="K84" s="39"/>
    </row>
    <row r="85" spans="1:11">
      <c r="A85" s="38" t="s">
        <v>69</v>
      </c>
      <c r="B85" s="160" t="s">
        <v>70</v>
      </c>
      <c r="C85" s="160"/>
      <c r="D85" s="30"/>
      <c r="E85" s="30"/>
      <c r="F85" s="30" t="s">
        <v>270</v>
      </c>
      <c r="G85" s="30"/>
      <c r="H85" s="30"/>
      <c r="I85" s="16">
        <f t="shared" si="0"/>
        <v>0</v>
      </c>
      <c r="J85" s="16">
        <f t="shared" si="1"/>
        <v>0</v>
      </c>
      <c r="K85" s="39"/>
    </row>
    <row r="86" spans="1:11">
      <c r="A86" s="38" t="s">
        <v>71</v>
      </c>
      <c r="B86" s="160" t="s">
        <v>72</v>
      </c>
      <c r="C86" s="160"/>
      <c r="D86" s="30"/>
      <c r="E86" s="30"/>
      <c r="F86" s="30" t="s">
        <v>270</v>
      </c>
      <c r="G86" s="30"/>
      <c r="H86" s="30"/>
      <c r="I86" s="16">
        <f t="shared" si="0"/>
        <v>0</v>
      </c>
      <c r="J86" s="16">
        <f t="shared" si="1"/>
        <v>0</v>
      </c>
      <c r="K86" s="39"/>
    </row>
    <row r="87" spans="1:11">
      <c r="A87" s="38" t="s">
        <v>73</v>
      </c>
      <c r="B87" s="160" t="s">
        <v>74</v>
      </c>
      <c r="C87" s="160"/>
      <c r="D87" s="30"/>
      <c r="E87" s="30"/>
      <c r="F87" s="30" t="s">
        <v>270</v>
      </c>
      <c r="G87" s="30"/>
      <c r="H87" s="30"/>
      <c r="I87" s="16">
        <f t="shared" si="0"/>
        <v>0</v>
      </c>
      <c r="J87" s="16">
        <f t="shared" si="1"/>
        <v>0</v>
      </c>
      <c r="K87" s="39"/>
    </row>
    <row r="88" spans="1:11" ht="47.25">
      <c r="A88" s="169" t="s">
        <v>30</v>
      </c>
      <c r="B88" s="23" t="s">
        <v>75</v>
      </c>
      <c r="C88" s="23"/>
      <c r="D88" s="24">
        <f>D89+D91+D93+D95</f>
        <v>0</v>
      </c>
      <c r="E88" s="24">
        <f>E89+E91+E93+E95</f>
        <v>0</v>
      </c>
      <c r="F88" s="30" t="s">
        <v>270</v>
      </c>
      <c r="G88" s="24">
        <f>G89+G91+G93+G95</f>
        <v>0</v>
      </c>
      <c r="H88" s="24">
        <f>H89+H91+H93+H95</f>
        <v>0</v>
      </c>
      <c r="I88" s="24">
        <f>I89+I91+I93+I95</f>
        <v>0</v>
      </c>
      <c r="J88" s="24">
        <f>J89+J91+J93+J95</f>
        <v>0</v>
      </c>
      <c r="K88" s="25"/>
    </row>
    <row r="89" spans="1:11">
      <c r="A89" s="38" t="s">
        <v>76</v>
      </c>
      <c r="B89" s="160" t="s">
        <v>77</v>
      </c>
      <c r="C89" s="160"/>
      <c r="D89" s="30"/>
      <c r="E89" s="30"/>
      <c r="F89" s="30" t="s">
        <v>270</v>
      </c>
      <c r="G89" s="30"/>
      <c r="H89" s="30"/>
      <c r="I89" s="16">
        <f t="shared" si="0"/>
        <v>0</v>
      </c>
      <c r="J89" s="16">
        <f t="shared" si="1"/>
        <v>0</v>
      </c>
      <c r="K89" s="39"/>
    </row>
    <row r="90" spans="1:11" s="7" customFormat="1">
      <c r="A90" s="38" t="s">
        <v>78</v>
      </c>
      <c r="B90" s="35" t="s">
        <v>45</v>
      </c>
      <c r="C90" s="35"/>
      <c r="D90" s="36"/>
      <c r="E90" s="36"/>
      <c r="F90" s="30" t="s">
        <v>270</v>
      </c>
      <c r="G90" s="36"/>
      <c r="H90" s="36"/>
      <c r="I90" s="16">
        <f t="shared" si="0"/>
        <v>0</v>
      </c>
      <c r="J90" s="16">
        <f t="shared" si="1"/>
        <v>0</v>
      </c>
      <c r="K90" s="37"/>
    </row>
    <row r="91" spans="1:11" s="7" customFormat="1">
      <c r="A91" s="38" t="s">
        <v>79</v>
      </c>
      <c r="B91" s="160" t="s">
        <v>80</v>
      </c>
      <c r="C91" s="160"/>
      <c r="D91" s="30"/>
      <c r="E91" s="30"/>
      <c r="F91" s="30" t="s">
        <v>270</v>
      </c>
      <c r="G91" s="30"/>
      <c r="H91" s="30"/>
      <c r="I91" s="16">
        <f t="shared" si="0"/>
        <v>0</v>
      </c>
      <c r="J91" s="16">
        <f t="shared" si="1"/>
        <v>0</v>
      </c>
      <c r="K91" s="39"/>
    </row>
    <row r="92" spans="1:11">
      <c r="A92" s="38" t="s">
        <v>81</v>
      </c>
      <c r="B92" s="35" t="s">
        <v>45</v>
      </c>
      <c r="C92" s="35"/>
      <c r="D92" s="36"/>
      <c r="E92" s="36"/>
      <c r="F92" s="30" t="s">
        <v>270</v>
      </c>
      <c r="G92" s="36"/>
      <c r="H92" s="36"/>
      <c r="I92" s="16">
        <f t="shared" si="0"/>
        <v>0</v>
      </c>
      <c r="J92" s="16">
        <f t="shared" si="1"/>
        <v>0</v>
      </c>
      <c r="K92" s="37"/>
    </row>
    <row r="93" spans="1:11">
      <c r="A93" s="38" t="s">
        <v>82</v>
      </c>
      <c r="B93" s="160" t="s">
        <v>83</v>
      </c>
      <c r="C93" s="160"/>
      <c r="D93" s="30"/>
      <c r="E93" s="30"/>
      <c r="F93" s="30" t="s">
        <v>270</v>
      </c>
      <c r="G93" s="30"/>
      <c r="H93" s="30"/>
      <c r="I93" s="16">
        <f t="shared" si="0"/>
        <v>0</v>
      </c>
      <c r="J93" s="16">
        <f t="shared" si="1"/>
        <v>0</v>
      </c>
      <c r="K93" s="39"/>
    </row>
    <row r="94" spans="1:11">
      <c r="A94" s="38" t="s">
        <v>84</v>
      </c>
      <c r="B94" s="35" t="s">
        <v>45</v>
      </c>
      <c r="C94" s="35"/>
      <c r="D94" s="36"/>
      <c r="E94" s="36"/>
      <c r="F94" s="30" t="s">
        <v>270</v>
      </c>
      <c r="G94" s="36"/>
      <c r="H94" s="36"/>
      <c r="I94" s="16">
        <f t="shared" si="0"/>
        <v>0</v>
      </c>
      <c r="J94" s="16">
        <f t="shared" si="1"/>
        <v>0</v>
      </c>
      <c r="K94" s="37"/>
    </row>
    <row r="95" spans="1:11" ht="31.5">
      <c r="A95" s="38" t="s">
        <v>85</v>
      </c>
      <c r="B95" s="160" t="s">
        <v>86</v>
      </c>
      <c r="C95" s="160"/>
      <c r="D95" s="30"/>
      <c r="E95" s="30"/>
      <c r="F95" s="30" t="s">
        <v>270</v>
      </c>
      <c r="G95" s="30"/>
      <c r="H95" s="30"/>
      <c r="I95" s="16">
        <f t="shared" si="0"/>
        <v>0</v>
      </c>
      <c r="J95" s="16">
        <f t="shared" si="1"/>
        <v>0</v>
      </c>
      <c r="K95" s="39"/>
    </row>
    <row r="96" spans="1:11" s="8" customFormat="1">
      <c r="A96" s="38" t="s">
        <v>87</v>
      </c>
      <c r="B96" s="35" t="s">
        <v>45</v>
      </c>
      <c r="C96" s="35"/>
      <c r="D96" s="36"/>
      <c r="E96" s="36"/>
      <c r="F96" s="30" t="s">
        <v>270</v>
      </c>
      <c r="G96" s="36"/>
      <c r="H96" s="36"/>
      <c r="I96" s="16">
        <f t="shared" si="0"/>
        <v>0</v>
      </c>
      <c r="J96" s="16">
        <f t="shared" si="1"/>
        <v>0</v>
      </c>
      <c r="K96" s="37"/>
    </row>
    <row r="97" spans="1:11" s="8" customFormat="1" ht="31.5">
      <c r="A97" s="154">
        <v>4</v>
      </c>
      <c r="B97" s="137" t="s">
        <v>88</v>
      </c>
      <c r="C97" s="137"/>
      <c r="D97" s="24">
        <f>D98+D99+D100+D101+D102</f>
        <v>0</v>
      </c>
      <c r="E97" s="24">
        <f>E98+E99+E100+E101+E102</f>
        <v>0</v>
      </c>
      <c r="F97" s="30" t="s">
        <v>270</v>
      </c>
      <c r="G97" s="24">
        <f>G98+G99+G100+G101+G102</f>
        <v>0</v>
      </c>
      <c r="H97" s="24">
        <f>H98+H99+H100+H101+H102</f>
        <v>0</v>
      </c>
      <c r="I97" s="24">
        <f>I98+I99+I100+I101+I102</f>
        <v>0</v>
      </c>
      <c r="J97" s="24">
        <f>J98+J99+J100+J101+J102</f>
        <v>0</v>
      </c>
      <c r="K97" s="37"/>
    </row>
    <row r="98" spans="1:11" s="8" customFormat="1">
      <c r="A98" s="38" t="s">
        <v>89</v>
      </c>
      <c r="B98" s="138" t="s">
        <v>68</v>
      </c>
      <c r="C98" s="138"/>
      <c r="D98" s="36"/>
      <c r="E98" s="36"/>
      <c r="F98" s="30" t="s">
        <v>270</v>
      </c>
      <c r="G98" s="36"/>
      <c r="H98" s="36"/>
      <c r="I98" s="16">
        <f t="shared" ref="I98:I170" si="5">G98+H98</f>
        <v>0</v>
      </c>
      <c r="J98" s="16">
        <f t="shared" ref="J98:J170" si="6">E98+I98</f>
        <v>0</v>
      </c>
      <c r="K98" s="37"/>
    </row>
    <row r="99" spans="1:11" s="8" customFormat="1">
      <c r="A99" s="38" t="s">
        <v>90</v>
      </c>
      <c r="B99" s="138" t="s">
        <v>91</v>
      </c>
      <c r="C99" s="138"/>
      <c r="D99" s="36"/>
      <c r="E99" s="36"/>
      <c r="F99" s="30" t="s">
        <v>270</v>
      </c>
      <c r="G99" s="36"/>
      <c r="H99" s="36"/>
      <c r="I99" s="16">
        <f t="shared" si="5"/>
        <v>0</v>
      </c>
      <c r="J99" s="16">
        <f t="shared" si="6"/>
        <v>0</v>
      </c>
      <c r="K99" s="37"/>
    </row>
    <row r="100" spans="1:11" s="8" customFormat="1">
      <c r="A100" s="38" t="s">
        <v>92</v>
      </c>
      <c r="B100" s="138" t="s">
        <v>93</v>
      </c>
      <c r="C100" s="138"/>
      <c r="D100" s="36"/>
      <c r="E100" s="36"/>
      <c r="F100" s="30" t="s">
        <v>270</v>
      </c>
      <c r="G100" s="36"/>
      <c r="H100" s="36"/>
      <c r="I100" s="16">
        <f t="shared" si="5"/>
        <v>0</v>
      </c>
      <c r="J100" s="16">
        <f t="shared" si="6"/>
        <v>0</v>
      </c>
      <c r="K100" s="37"/>
    </row>
    <row r="101" spans="1:11" s="8" customFormat="1" ht="31.5">
      <c r="A101" s="38" t="s">
        <v>94</v>
      </c>
      <c r="B101" s="138" t="s">
        <v>95</v>
      </c>
      <c r="C101" s="138"/>
      <c r="D101" s="36"/>
      <c r="E101" s="36"/>
      <c r="F101" s="30" t="s">
        <v>270</v>
      </c>
      <c r="G101" s="36"/>
      <c r="H101" s="36"/>
      <c r="I101" s="16">
        <f t="shared" si="5"/>
        <v>0</v>
      </c>
      <c r="J101" s="16">
        <f t="shared" si="6"/>
        <v>0</v>
      </c>
      <c r="K101" s="37"/>
    </row>
    <row r="102" spans="1:11" s="8" customFormat="1">
      <c r="A102" s="38">
        <v>4.5</v>
      </c>
      <c r="B102" s="138" t="s">
        <v>74</v>
      </c>
      <c r="C102" s="138"/>
      <c r="D102" s="36"/>
      <c r="E102" s="36"/>
      <c r="F102" s="30" t="s">
        <v>270</v>
      </c>
      <c r="G102" s="36"/>
      <c r="H102" s="36"/>
      <c r="I102" s="16">
        <f t="shared" si="5"/>
        <v>0</v>
      </c>
      <c r="J102" s="16">
        <f t="shared" si="6"/>
        <v>0</v>
      </c>
      <c r="K102" s="37"/>
    </row>
    <row r="103" spans="1:11" s="8" customFormat="1">
      <c r="A103" s="38"/>
      <c r="B103" s="138" t="s">
        <v>229</v>
      </c>
      <c r="C103" s="138"/>
      <c r="D103" s="36"/>
      <c r="E103" s="36"/>
      <c r="F103" s="30" t="s">
        <v>270</v>
      </c>
      <c r="G103" s="36"/>
      <c r="H103" s="36"/>
      <c r="I103" s="16"/>
      <c r="J103" s="16"/>
      <c r="K103" s="37"/>
    </row>
    <row r="104" spans="1:11" s="8" customFormat="1" ht="63">
      <c r="A104" s="38" t="s">
        <v>231</v>
      </c>
      <c r="B104" s="160" t="s">
        <v>230</v>
      </c>
      <c r="C104" s="135"/>
      <c r="D104" s="36"/>
      <c r="E104" s="36"/>
      <c r="F104" s="30" t="s">
        <v>270</v>
      </c>
      <c r="G104" s="36"/>
      <c r="H104" s="36"/>
      <c r="I104" s="16"/>
      <c r="J104" s="16"/>
      <c r="K104" s="37"/>
    </row>
    <row r="105" spans="1:11" s="8" customFormat="1" ht="30">
      <c r="A105" s="171" t="s">
        <v>198</v>
      </c>
      <c r="B105" s="172" t="s">
        <v>339</v>
      </c>
      <c r="C105" s="135"/>
      <c r="D105" s="36"/>
      <c r="E105" s="36"/>
      <c r="F105" s="30"/>
      <c r="G105" s="36"/>
      <c r="H105" s="36"/>
      <c r="I105" s="16"/>
      <c r="J105" s="16"/>
      <c r="K105" s="37"/>
    </row>
    <row r="106" spans="1:11" s="8" customFormat="1">
      <c r="A106" s="169" t="s">
        <v>96</v>
      </c>
      <c r="B106" s="34" t="s">
        <v>97</v>
      </c>
      <c r="C106" s="34"/>
      <c r="D106" s="24">
        <f>D107+D109+D110+D112+D113+D114+D118+D119+D121+D123</f>
        <v>0</v>
      </c>
      <c r="E106" s="24">
        <f>E107+E109+E110+E112+E113+E114+E118+E119+E121+E123</f>
        <v>0</v>
      </c>
      <c r="F106" s="30" t="s">
        <v>270</v>
      </c>
      <c r="G106" s="24">
        <f>G107+G109+G110+G112+G113+G114+G118+G119+G121+G123</f>
        <v>0</v>
      </c>
      <c r="H106" s="24">
        <f>H107+H109+H110+H112+H113+H114+H118+H119+H121+H123</f>
        <v>0</v>
      </c>
      <c r="I106" s="24">
        <f>I107+I109+I110+I112+I113+I114+I118+I119+I121+I123</f>
        <v>0</v>
      </c>
      <c r="J106" s="24">
        <f>J107+J109+J110+J112+J113+J114+J118+J119+J121+J123</f>
        <v>0</v>
      </c>
      <c r="K106" s="40"/>
    </row>
    <row r="107" spans="1:11" s="8" customFormat="1">
      <c r="A107" s="38" t="s">
        <v>98</v>
      </c>
      <c r="B107" s="160" t="s">
        <v>99</v>
      </c>
      <c r="C107" s="160"/>
      <c r="D107" s="30"/>
      <c r="E107" s="30"/>
      <c r="F107" s="30" t="s">
        <v>270</v>
      </c>
      <c r="G107" s="30"/>
      <c r="H107" s="30"/>
      <c r="I107" s="16">
        <f t="shared" si="5"/>
        <v>0</v>
      </c>
      <c r="J107" s="16">
        <f t="shared" si="6"/>
        <v>0</v>
      </c>
      <c r="K107" s="39"/>
    </row>
    <row r="108" spans="1:11">
      <c r="A108" s="38" t="s">
        <v>100</v>
      </c>
      <c r="B108" s="35" t="s">
        <v>45</v>
      </c>
      <c r="C108" s="35"/>
      <c r="D108" s="36"/>
      <c r="E108" s="36"/>
      <c r="F108" s="30" t="s">
        <v>270</v>
      </c>
      <c r="G108" s="36"/>
      <c r="H108" s="36"/>
      <c r="I108" s="16">
        <f t="shared" si="5"/>
        <v>0</v>
      </c>
      <c r="J108" s="16">
        <f t="shared" si="6"/>
        <v>0</v>
      </c>
      <c r="K108" s="37"/>
    </row>
    <row r="109" spans="1:11">
      <c r="A109" s="38" t="s">
        <v>101</v>
      </c>
      <c r="B109" s="160" t="s">
        <v>102</v>
      </c>
      <c r="C109" s="160"/>
      <c r="D109" s="30"/>
      <c r="E109" s="30"/>
      <c r="F109" s="30" t="s">
        <v>270</v>
      </c>
      <c r="G109" s="30"/>
      <c r="H109" s="30"/>
      <c r="I109" s="16">
        <f t="shared" si="5"/>
        <v>0</v>
      </c>
      <c r="J109" s="16">
        <f t="shared" si="6"/>
        <v>0</v>
      </c>
      <c r="K109" s="39"/>
    </row>
    <row r="110" spans="1:11">
      <c r="A110" s="38" t="s">
        <v>103</v>
      </c>
      <c r="B110" s="160" t="s">
        <v>104</v>
      </c>
      <c r="C110" s="160"/>
      <c r="D110" s="30"/>
      <c r="E110" s="30"/>
      <c r="F110" s="30"/>
      <c r="G110" s="30"/>
      <c r="H110" s="30"/>
      <c r="I110" s="16">
        <f t="shared" si="5"/>
        <v>0</v>
      </c>
      <c r="J110" s="16">
        <f t="shared" si="6"/>
        <v>0</v>
      </c>
      <c r="K110" s="39"/>
    </row>
    <row r="111" spans="1:11">
      <c r="A111" s="38" t="s">
        <v>105</v>
      </c>
      <c r="B111" s="35" t="s">
        <v>45</v>
      </c>
      <c r="C111" s="35"/>
      <c r="D111" s="36"/>
      <c r="E111" s="36"/>
      <c r="F111" s="30"/>
      <c r="G111" s="36"/>
      <c r="H111" s="36"/>
      <c r="I111" s="16">
        <f t="shared" si="5"/>
        <v>0</v>
      </c>
      <c r="J111" s="16">
        <f t="shared" si="6"/>
        <v>0</v>
      </c>
      <c r="K111" s="37"/>
    </row>
    <row r="112" spans="1:11">
      <c r="A112" s="38" t="s">
        <v>106</v>
      </c>
      <c r="B112" s="160" t="s">
        <v>107</v>
      </c>
      <c r="C112" s="160"/>
      <c r="D112" s="30"/>
      <c r="E112" s="30"/>
      <c r="F112" s="30" t="s">
        <v>270</v>
      </c>
      <c r="G112" s="30"/>
      <c r="H112" s="30"/>
      <c r="I112" s="16">
        <f t="shared" si="5"/>
        <v>0</v>
      </c>
      <c r="J112" s="16">
        <f t="shared" si="6"/>
        <v>0</v>
      </c>
      <c r="K112" s="39"/>
    </row>
    <row r="113" spans="1:11">
      <c r="A113" s="38" t="s">
        <v>108</v>
      </c>
      <c r="B113" s="160" t="s">
        <v>109</v>
      </c>
      <c r="C113" s="160"/>
      <c r="D113" s="30"/>
      <c r="E113" s="30"/>
      <c r="F113" s="30"/>
      <c r="G113" s="30"/>
      <c r="H113" s="30"/>
      <c r="I113" s="16">
        <f t="shared" si="5"/>
        <v>0</v>
      </c>
      <c r="J113" s="16">
        <f t="shared" si="6"/>
        <v>0</v>
      </c>
      <c r="K113" s="39"/>
    </row>
    <row r="114" spans="1:11">
      <c r="A114" s="38" t="s">
        <v>110</v>
      </c>
      <c r="B114" s="160" t="s">
        <v>111</v>
      </c>
      <c r="C114" s="160"/>
      <c r="D114" s="30"/>
      <c r="E114" s="30"/>
      <c r="F114" s="30"/>
      <c r="G114" s="30"/>
      <c r="H114" s="30"/>
      <c r="I114" s="16">
        <f t="shared" si="5"/>
        <v>0</v>
      </c>
      <c r="J114" s="16">
        <f t="shared" si="6"/>
        <v>0</v>
      </c>
      <c r="K114" s="39"/>
    </row>
    <row r="115" spans="1:11">
      <c r="A115" s="38"/>
      <c r="B115" s="160" t="s">
        <v>18</v>
      </c>
      <c r="C115" s="160"/>
      <c r="D115" s="30"/>
      <c r="E115" s="30"/>
      <c r="F115" s="30"/>
      <c r="G115" s="30"/>
      <c r="H115" s="30"/>
      <c r="I115" s="16"/>
      <c r="J115" s="16"/>
      <c r="K115" s="39"/>
    </row>
    <row r="116" spans="1:11">
      <c r="A116" s="38" t="s">
        <v>112</v>
      </c>
      <c r="B116" s="35" t="s">
        <v>272</v>
      </c>
      <c r="C116" s="35"/>
      <c r="D116" s="36"/>
      <c r="E116" s="36"/>
      <c r="F116" s="30"/>
      <c r="G116" s="36"/>
      <c r="H116" s="36"/>
      <c r="I116" s="16"/>
      <c r="J116" s="16"/>
      <c r="K116" s="37"/>
    </row>
    <row r="117" spans="1:11" ht="31.5">
      <c r="A117" s="168" t="s">
        <v>113</v>
      </c>
      <c r="B117" s="160" t="s">
        <v>273</v>
      </c>
      <c r="C117" s="35"/>
      <c r="D117" s="36"/>
      <c r="E117" s="36"/>
      <c r="F117" s="30"/>
      <c r="G117" s="36"/>
      <c r="H117" s="36"/>
      <c r="I117" s="16"/>
      <c r="J117" s="16"/>
      <c r="K117" s="37"/>
    </row>
    <row r="118" spans="1:11">
      <c r="A118" s="168" t="s">
        <v>115</v>
      </c>
      <c r="B118" s="160" t="s">
        <v>116</v>
      </c>
      <c r="C118" s="35"/>
      <c r="D118" s="36"/>
      <c r="E118" s="36"/>
      <c r="F118" s="30" t="s">
        <v>270</v>
      </c>
      <c r="G118" s="36"/>
      <c r="H118" s="36"/>
      <c r="I118" s="16"/>
      <c r="J118" s="16"/>
      <c r="K118" s="37"/>
    </row>
    <row r="119" spans="1:11" ht="31.5">
      <c r="A119" s="41" t="s">
        <v>117</v>
      </c>
      <c r="B119" s="160" t="s">
        <v>114</v>
      </c>
      <c r="C119" s="160"/>
      <c r="D119" s="30"/>
      <c r="E119" s="30"/>
      <c r="F119" s="30" t="s">
        <v>270</v>
      </c>
      <c r="G119" s="30"/>
      <c r="H119" s="30"/>
      <c r="I119" s="16">
        <f t="shared" si="5"/>
        <v>0</v>
      </c>
      <c r="J119" s="16">
        <f t="shared" si="6"/>
        <v>0</v>
      </c>
      <c r="K119" s="39"/>
    </row>
    <row r="120" spans="1:11" ht="47.25">
      <c r="A120" s="41" t="s">
        <v>118</v>
      </c>
      <c r="B120" s="160" t="s">
        <v>236</v>
      </c>
      <c r="C120" s="160"/>
      <c r="D120" s="30"/>
      <c r="E120" s="30"/>
      <c r="F120" s="30"/>
      <c r="G120" s="30"/>
      <c r="H120" s="30"/>
      <c r="I120" s="16"/>
      <c r="J120" s="16"/>
      <c r="K120" s="39"/>
    </row>
    <row r="121" spans="1:11" ht="78.75">
      <c r="A121" s="41" t="s">
        <v>235</v>
      </c>
      <c r="B121" s="160" t="s">
        <v>271</v>
      </c>
      <c r="C121" s="160"/>
      <c r="D121" s="30"/>
      <c r="E121" s="30"/>
      <c r="F121" s="30" t="s">
        <v>270</v>
      </c>
      <c r="G121" s="30"/>
      <c r="H121" s="30"/>
      <c r="I121" s="16">
        <f t="shared" si="5"/>
        <v>0</v>
      </c>
      <c r="J121" s="16">
        <f t="shared" si="6"/>
        <v>0</v>
      </c>
      <c r="K121" s="39"/>
    </row>
    <row r="122" spans="1:11" ht="31.5">
      <c r="A122" s="41" t="s">
        <v>275</v>
      </c>
      <c r="B122" s="160" t="s">
        <v>274</v>
      </c>
      <c r="C122" s="160"/>
      <c r="D122" s="30"/>
      <c r="E122" s="30"/>
      <c r="F122" s="30"/>
      <c r="G122" s="30"/>
      <c r="H122" s="30"/>
      <c r="I122" s="16"/>
      <c r="J122" s="16"/>
      <c r="K122" s="39"/>
    </row>
    <row r="123" spans="1:11">
      <c r="A123" s="41">
        <v>5.13</v>
      </c>
      <c r="B123" s="160" t="s">
        <v>119</v>
      </c>
      <c r="C123" s="151">
        <f>SUM(C124:C151)</f>
        <v>0</v>
      </c>
      <c r="D123" s="151">
        <f t="shared" ref="D123:J123" si="7">SUM(D124:D151)</f>
        <v>0</v>
      </c>
      <c r="E123" s="151">
        <f t="shared" si="7"/>
        <v>0</v>
      </c>
      <c r="F123" s="151">
        <f t="shared" si="7"/>
        <v>0</v>
      </c>
      <c r="G123" s="151">
        <f t="shared" si="7"/>
        <v>0</v>
      </c>
      <c r="H123" s="151">
        <f t="shared" si="7"/>
        <v>0</v>
      </c>
      <c r="I123" s="151">
        <f t="shared" si="7"/>
        <v>0</v>
      </c>
      <c r="J123" s="151">
        <f t="shared" si="7"/>
        <v>0</v>
      </c>
      <c r="K123" s="39"/>
    </row>
    <row r="124" spans="1:11">
      <c r="A124" s="139" t="s">
        <v>291</v>
      </c>
      <c r="B124" s="20" t="s">
        <v>237</v>
      </c>
      <c r="C124" s="160"/>
      <c r="D124" s="30"/>
      <c r="E124" s="30"/>
      <c r="F124" s="30"/>
      <c r="G124" s="30"/>
      <c r="H124" s="30"/>
      <c r="I124" s="16"/>
      <c r="J124" s="16"/>
      <c r="K124" s="39"/>
    </row>
    <row r="125" spans="1:11" ht="31.5">
      <c r="A125" s="139" t="s">
        <v>292</v>
      </c>
      <c r="B125" s="20" t="s">
        <v>238</v>
      </c>
      <c r="C125" s="160"/>
      <c r="D125" s="30"/>
      <c r="E125" s="30"/>
      <c r="F125" s="30"/>
      <c r="G125" s="30"/>
      <c r="H125" s="30"/>
      <c r="I125" s="16"/>
      <c r="J125" s="16"/>
      <c r="K125" s="39"/>
    </row>
    <row r="126" spans="1:11">
      <c r="A126" s="139" t="s">
        <v>293</v>
      </c>
      <c r="B126" s="20" t="s">
        <v>239</v>
      </c>
      <c r="C126" s="160"/>
      <c r="D126" s="30"/>
      <c r="E126" s="30"/>
      <c r="F126" s="30"/>
      <c r="G126" s="30"/>
      <c r="H126" s="30"/>
      <c r="I126" s="16"/>
      <c r="J126" s="16"/>
      <c r="K126" s="39"/>
    </row>
    <row r="127" spans="1:11">
      <c r="A127" s="139" t="s">
        <v>294</v>
      </c>
      <c r="B127" s="20" t="s">
        <v>240</v>
      </c>
      <c r="C127" s="160"/>
      <c r="D127" s="30"/>
      <c r="E127" s="30"/>
      <c r="F127" s="30"/>
      <c r="G127" s="30"/>
      <c r="H127" s="30"/>
      <c r="I127" s="16"/>
      <c r="J127" s="16"/>
      <c r="K127" s="39"/>
    </row>
    <row r="128" spans="1:11">
      <c r="A128" s="139" t="s">
        <v>295</v>
      </c>
      <c r="B128" s="20" t="s">
        <v>241</v>
      </c>
      <c r="C128" s="160"/>
      <c r="D128" s="30"/>
      <c r="E128" s="30"/>
      <c r="F128" s="30"/>
      <c r="G128" s="30"/>
      <c r="H128" s="30"/>
      <c r="I128" s="16"/>
      <c r="J128" s="16"/>
      <c r="K128" s="39"/>
    </row>
    <row r="129" spans="1:11">
      <c r="A129" s="139" t="s">
        <v>296</v>
      </c>
      <c r="B129" s="20" t="s">
        <v>242</v>
      </c>
      <c r="C129" s="160"/>
      <c r="D129" s="30"/>
      <c r="E129" s="30"/>
      <c r="F129" s="30"/>
      <c r="G129" s="30"/>
      <c r="H129" s="30"/>
      <c r="I129" s="16"/>
      <c r="J129" s="16"/>
      <c r="K129" s="39"/>
    </row>
    <row r="130" spans="1:11">
      <c r="A130" s="139" t="s">
        <v>297</v>
      </c>
      <c r="B130" s="20" t="s">
        <v>243</v>
      </c>
      <c r="C130" s="160"/>
      <c r="D130" s="30"/>
      <c r="E130" s="30"/>
      <c r="F130" s="30"/>
      <c r="G130" s="30"/>
      <c r="H130" s="30"/>
      <c r="I130" s="16"/>
      <c r="J130" s="16"/>
      <c r="K130" s="39"/>
    </row>
    <row r="131" spans="1:11">
      <c r="A131" s="139" t="s">
        <v>298</v>
      </c>
      <c r="B131" s="20" t="s">
        <v>244</v>
      </c>
      <c r="C131" s="160"/>
      <c r="D131" s="30"/>
      <c r="E131" s="30"/>
      <c r="F131" s="30"/>
      <c r="G131" s="30"/>
      <c r="H131" s="30"/>
      <c r="I131" s="16"/>
      <c r="J131" s="16"/>
      <c r="K131" s="39"/>
    </row>
    <row r="132" spans="1:11">
      <c r="A132" s="139" t="s">
        <v>299</v>
      </c>
      <c r="B132" s="20" t="s">
        <v>245</v>
      </c>
      <c r="C132" s="160"/>
      <c r="D132" s="30"/>
      <c r="E132" s="30"/>
      <c r="F132" s="30"/>
      <c r="G132" s="30"/>
      <c r="H132" s="30"/>
      <c r="I132" s="16"/>
      <c r="J132" s="16"/>
      <c r="K132" s="39"/>
    </row>
    <row r="133" spans="1:11">
      <c r="A133" s="139" t="s">
        <v>300</v>
      </c>
      <c r="B133" s="20" t="s">
        <v>246</v>
      </c>
      <c r="C133" s="160"/>
      <c r="D133" s="30"/>
      <c r="E133" s="30"/>
      <c r="F133" s="30"/>
      <c r="G133" s="30"/>
      <c r="H133" s="30"/>
      <c r="I133" s="16"/>
      <c r="J133" s="16"/>
      <c r="K133" s="39"/>
    </row>
    <row r="134" spans="1:11">
      <c r="A134" s="139" t="s">
        <v>301</v>
      </c>
      <c r="B134" s="20" t="s">
        <v>247</v>
      </c>
      <c r="C134" s="160"/>
      <c r="D134" s="30"/>
      <c r="E134" s="30"/>
      <c r="F134" s="30"/>
      <c r="G134" s="30"/>
      <c r="H134" s="30"/>
      <c r="I134" s="16"/>
      <c r="J134" s="16"/>
      <c r="K134" s="39"/>
    </row>
    <row r="135" spans="1:11" ht="47.25">
      <c r="A135" s="139" t="s">
        <v>302</v>
      </c>
      <c r="B135" s="20" t="s">
        <v>248</v>
      </c>
      <c r="C135" s="160"/>
      <c r="D135" s="30"/>
      <c r="E135" s="30"/>
      <c r="F135" s="30"/>
      <c r="G135" s="30"/>
      <c r="H135" s="30"/>
      <c r="I135" s="16"/>
      <c r="J135" s="16"/>
      <c r="K135" s="39"/>
    </row>
    <row r="136" spans="1:11" ht="47.25">
      <c r="A136" s="139" t="s">
        <v>303</v>
      </c>
      <c r="B136" s="20" t="s">
        <v>249</v>
      </c>
      <c r="C136" s="160"/>
      <c r="D136" s="30"/>
      <c r="E136" s="30"/>
      <c r="F136" s="30"/>
      <c r="G136" s="30"/>
      <c r="H136" s="30"/>
      <c r="I136" s="16"/>
      <c r="J136" s="16"/>
      <c r="K136" s="39"/>
    </row>
    <row r="137" spans="1:11">
      <c r="A137" s="139" t="s">
        <v>304</v>
      </c>
      <c r="B137" s="20" t="s">
        <v>250</v>
      </c>
      <c r="C137" s="160"/>
      <c r="D137" s="30"/>
      <c r="E137" s="30"/>
      <c r="F137" s="30"/>
      <c r="G137" s="30"/>
      <c r="H137" s="30"/>
      <c r="I137" s="16"/>
      <c r="J137" s="16"/>
      <c r="K137" s="39"/>
    </row>
    <row r="138" spans="1:11">
      <c r="A138" s="139" t="s">
        <v>305</v>
      </c>
      <c r="B138" s="20" t="s">
        <v>251</v>
      </c>
      <c r="C138" s="160"/>
      <c r="D138" s="30"/>
      <c r="E138" s="30"/>
      <c r="F138" s="30"/>
      <c r="G138" s="30"/>
      <c r="H138" s="30"/>
      <c r="I138" s="16"/>
      <c r="J138" s="16"/>
      <c r="K138" s="39"/>
    </row>
    <row r="139" spans="1:11">
      <c r="A139" s="139" t="s">
        <v>306</v>
      </c>
      <c r="B139" s="20" t="s">
        <v>252</v>
      </c>
      <c r="C139" s="160"/>
      <c r="D139" s="30"/>
      <c r="E139" s="30"/>
      <c r="F139" s="30"/>
      <c r="G139" s="30"/>
      <c r="H139" s="30"/>
      <c r="I139" s="16"/>
      <c r="J139" s="16"/>
      <c r="K139" s="39"/>
    </row>
    <row r="140" spans="1:11">
      <c r="A140" s="139" t="s">
        <v>307</v>
      </c>
      <c r="B140" s="20" t="s">
        <v>253</v>
      </c>
      <c r="C140" s="160"/>
      <c r="D140" s="30"/>
      <c r="E140" s="30"/>
      <c r="F140" s="30"/>
      <c r="G140" s="30"/>
      <c r="H140" s="30"/>
      <c r="I140" s="16"/>
      <c r="J140" s="16"/>
      <c r="K140" s="39"/>
    </row>
    <row r="141" spans="1:11">
      <c r="A141" s="139" t="s">
        <v>308</v>
      </c>
      <c r="B141" s="20" t="s">
        <v>254</v>
      </c>
      <c r="C141" s="160"/>
      <c r="D141" s="30"/>
      <c r="E141" s="30"/>
      <c r="F141" s="30"/>
      <c r="G141" s="30"/>
      <c r="H141" s="30"/>
      <c r="I141" s="16"/>
      <c r="J141" s="16"/>
      <c r="K141" s="39"/>
    </row>
    <row r="142" spans="1:11">
      <c r="A142" s="139" t="s">
        <v>309</v>
      </c>
      <c r="B142" s="20" t="s">
        <v>255</v>
      </c>
      <c r="C142" s="160"/>
      <c r="D142" s="30"/>
      <c r="E142" s="30"/>
      <c r="F142" s="30"/>
      <c r="G142" s="30"/>
      <c r="H142" s="30"/>
      <c r="I142" s="16"/>
      <c r="J142" s="16"/>
      <c r="K142" s="39"/>
    </row>
    <row r="143" spans="1:11">
      <c r="A143" s="139" t="s">
        <v>310</v>
      </c>
      <c r="B143" s="20" t="s">
        <v>256</v>
      </c>
      <c r="C143" s="160"/>
      <c r="D143" s="30"/>
      <c r="E143" s="30"/>
      <c r="F143" s="30"/>
      <c r="G143" s="30"/>
      <c r="H143" s="30"/>
      <c r="I143" s="16"/>
      <c r="J143" s="16"/>
      <c r="K143" s="39"/>
    </row>
    <row r="144" spans="1:11">
      <c r="A144" s="139" t="s">
        <v>311</v>
      </c>
      <c r="B144" s="20" t="s">
        <v>257</v>
      </c>
      <c r="C144" s="160"/>
      <c r="D144" s="30"/>
      <c r="E144" s="30"/>
      <c r="F144" s="30"/>
      <c r="G144" s="30"/>
      <c r="H144" s="30"/>
      <c r="I144" s="16"/>
      <c r="J144" s="16"/>
      <c r="K144" s="39"/>
    </row>
    <row r="145" spans="1:11" ht="47.25">
      <c r="A145" s="139" t="s">
        <v>312</v>
      </c>
      <c r="B145" s="20" t="s">
        <v>276</v>
      </c>
      <c r="C145" s="160"/>
      <c r="D145" s="30"/>
      <c r="E145" s="30"/>
      <c r="F145" s="30"/>
      <c r="G145" s="30"/>
      <c r="H145" s="30"/>
      <c r="I145" s="16"/>
      <c r="J145" s="16"/>
      <c r="K145" s="39"/>
    </row>
    <row r="146" spans="1:11" ht="31.5">
      <c r="A146" s="139" t="s">
        <v>313</v>
      </c>
      <c r="B146" s="20" t="s">
        <v>258</v>
      </c>
      <c r="C146" s="160"/>
      <c r="D146" s="30"/>
      <c r="E146" s="30"/>
      <c r="F146" s="30"/>
      <c r="G146" s="30"/>
      <c r="H146" s="30"/>
      <c r="I146" s="16"/>
      <c r="J146" s="16"/>
      <c r="K146" s="39"/>
    </row>
    <row r="147" spans="1:11" ht="94.5">
      <c r="A147" s="139" t="s">
        <v>314</v>
      </c>
      <c r="B147" s="136" t="s">
        <v>259</v>
      </c>
      <c r="C147" s="160"/>
      <c r="D147" s="30"/>
      <c r="E147" s="30"/>
      <c r="F147" s="30"/>
      <c r="G147" s="30"/>
      <c r="H147" s="30"/>
      <c r="I147" s="16"/>
      <c r="J147" s="16"/>
      <c r="K147" s="39"/>
    </row>
    <row r="148" spans="1:11" ht="31.5">
      <c r="A148" s="139" t="s">
        <v>315</v>
      </c>
      <c r="B148" s="20" t="s">
        <v>260</v>
      </c>
      <c r="C148" s="160"/>
      <c r="D148" s="30"/>
      <c r="E148" s="30"/>
      <c r="F148" s="30"/>
      <c r="G148" s="30"/>
      <c r="H148" s="30"/>
      <c r="I148" s="16"/>
      <c r="J148" s="16"/>
      <c r="K148" s="39"/>
    </row>
    <row r="149" spans="1:11">
      <c r="A149" s="139" t="s">
        <v>316</v>
      </c>
      <c r="B149" s="20" t="s">
        <v>261</v>
      </c>
      <c r="C149" s="160"/>
      <c r="D149" s="30"/>
      <c r="E149" s="30"/>
      <c r="F149" s="30"/>
      <c r="G149" s="30"/>
      <c r="H149" s="30"/>
      <c r="I149" s="16"/>
      <c r="J149" s="16"/>
      <c r="K149" s="39"/>
    </row>
    <row r="150" spans="1:11" ht="31.5">
      <c r="A150" s="139" t="s">
        <v>317</v>
      </c>
      <c r="B150" s="20" t="s">
        <v>262</v>
      </c>
      <c r="C150" s="160"/>
      <c r="D150" s="30"/>
      <c r="E150" s="30"/>
      <c r="F150" s="30"/>
      <c r="G150" s="30"/>
      <c r="H150" s="30"/>
      <c r="I150" s="16"/>
      <c r="J150" s="16"/>
      <c r="K150" s="39"/>
    </row>
    <row r="151" spans="1:11">
      <c r="A151" s="139" t="s">
        <v>318</v>
      </c>
      <c r="B151" s="20" t="s">
        <v>263</v>
      </c>
      <c r="C151" s="160"/>
      <c r="D151" s="30"/>
      <c r="E151" s="30"/>
      <c r="F151" s="30"/>
      <c r="G151" s="30"/>
      <c r="H151" s="30"/>
      <c r="I151" s="16"/>
      <c r="J151" s="16"/>
      <c r="K151" s="39"/>
    </row>
    <row r="152" spans="1:11" ht="15.6" customHeight="1">
      <c r="A152" s="181" t="s">
        <v>120</v>
      </c>
      <c r="B152" s="181"/>
      <c r="C152" s="162"/>
      <c r="D152" s="24">
        <f>D9-D52</f>
        <v>0</v>
      </c>
      <c r="E152" s="24">
        <f>E9-E52</f>
        <v>0</v>
      </c>
      <c r="F152" s="24"/>
      <c r="G152" s="24"/>
      <c r="H152" s="24"/>
      <c r="I152" s="24">
        <f>I9-I52</f>
        <v>0</v>
      </c>
      <c r="J152" s="24">
        <f>J9-J52</f>
        <v>0</v>
      </c>
      <c r="K152" s="42"/>
    </row>
    <row r="153" spans="1:11" ht="15.6" customHeight="1">
      <c r="A153" s="181" t="s">
        <v>121</v>
      </c>
      <c r="B153" s="181"/>
      <c r="C153" s="162"/>
      <c r="D153" s="24">
        <f t="shared" ref="D153:J153" si="8">D154+D158+D161+D164+D167+D170</f>
        <v>0</v>
      </c>
      <c r="E153" s="24">
        <f t="shared" si="8"/>
        <v>0</v>
      </c>
      <c r="F153" s="24"/>
      <c r="G153" s="24">
        <f t="shared" si="8"/>
        <v>0</v>
      </c>
      <c r="H153" s="24">
        <f t="shared" si="8"/>
        <v>0</v>
      </c>
      <c r="I153" s="24">
        <f t="shared" si="8"/>
        <v>0</v>
      </c>
      <c r="J153" s="24">
        <f t="shared" si="8"/>
        <v>0</v>
      </c>
      <c r="K153" s="42"/>
    </row>
    <row r="154" spans="1:11" ht="15.6" customHeight="1">
      <c r="A154" s="174" t="s">
        <v>122</v>
      </c>
      <c r="B154" s="181"/>
      <c r="C154" s="162"/>
      <c r="D154" s="24"/>
      <c r="E154" s="24"/>
      <c r="F154" s="24"/>
      <c r="G154" s="24"/>
      <c r="H154" s="24"/>
      <c r="I154" s="16">
        <f t="shared" si="5"/>
        <v>0</v>
      </c>
      <c r="J154" s="16">
        <f t="shared" si="6"/>
        <v>0</v>
      </c>
      <c r="K154" s="42"/>
    </row>
    <row r="155" spans="1:11" ht="31.9" customHeight="1">
      <c r="A155" s="183" t="s">
        <v>123</v>
      </c>
      <c r="B155" s="183"/>
      <c r="C155" s="168"/>
      <c r="D155" s="24"/>
      <c r="E155" s="24"/>
      <c r="F155" s="24"/>
      <c r="G155" s="24"/>
      <c r="H155" s="24"/>
      <c r="I155" s="16"/>
      <c r="J155" s="16"/>
      <c r="K155" s="42"/>
    </row>
    <row r="156" spans="1:11" ht="15.6" customHeight="1">
      <c r="A156" s="175" t="s">
        <v>139</v>
      </c>
      <c r="B156" s="175"/>
      <c r="C156" s="160"/>
      <c r="D156" s="24"/>
      <c r="E156" s="24"/>
      <c r="F156" s="24"/>
      <c r="G156" s="24"/>
      <c r="H156" s="24"/>
      <c r="I156" s="16">
        <f t="shared" si="5"/>
        <v>0</v>
      </c>
      <c r="J156" s="16">
        <f t="shared" si="6"/>
        <v>0</v>
      </c>
      <c r="K156" s="42"/>
    </row>
    <row r="157" spans="1:11" ht="15.6" customHeight="1">
      <c r="A157" s="198" t="s">
        <v>340</v>
      </c>
      <c r="B157" s="199"/>
      <c r="C157" s="160"/>
      <c r="D157" s="24"/>
      <c r="E157" s="24"/>
      <c r="F157" s="24"/>
      <c r="G157" s="24"/>
      <c r="H157" s="24"/>
      <c r="I157" s="16"/>
      <c r="J157" s="16"/>
      <c r="K157" s="42"/>
    </row>
    <row r="158" spans="1:11" ht="15.6" customHeight="1">
      <c r="A158" s="174" t="s">
        <v>124</v>
      </c>
      <c r="B158" s="174"/>
      <c r="C158" s="161"/>
      <c r="D158" s="24">
        <f t="shared" ref="D158:J158" si="9">D159+D160</f>
        <v>0</v>
      </c>
      <c r="E158" s="24">
        <f t="shared" si="9"/>
        <v>0</v>
      </c>
      <c r="F158" s="24"/>
      <c r="G158" s="24">
        <f t="shared" si="9"/>
        <v>0</v>
      </c>
      <c r="H158" s="24">
        <f t="shared" si="9"/>
        <v>0</v>
      </c>
      <c r="I158" s="24">
        <f t="shared" si="9"/>
        <v>0</v>
      </c>
      <c r="J158" s="24">
        <f t="shared" si="9"/>
        <v>0</v>
      </c>
      <c r="K158" s="42"/>
    </row>
    <row r="159" spans="1:11" ht="15.6" customHeight="1">
      <c r="A159" s="175" t="s">
        <v>125</v>
      </c>
      <c r="B159" s="175"/>
      <c r="C159" s="160"/>
      <c r="D159" s="24"/>
      <c r="E159" s="24"/>
      <c r="F159" s="24"/>
      <c r="G159" s="24"/>
      <c r="H159" s="24"/>
      <c r="I159" s="16">
        <f t="shared" si="5"/>
        <v>0</v>
      </c>
      <c r="J159" s="16">
        <f t="shared" si="6"/>
        <v>0</v>
      </c>
      <c r="K159" s="42"/>
    </row>
    <row r="160" spans="1:11" ht="15.6" customHeight="1">
      <c r="A160" s="175" t="s">
        <v>126</v>
      </c>
      <c r="B160" s="175"/>
      <c r="C160" s="160"/>
      <c r="D160" s="24"/>
      <c r="E160" s="24"/>
      <c r="F160" s="24"/>
      <c r="G160" s="24"/>
      <c r="H160" s="24"/>
      <c r="I160" s="16">
        <f t="shared" si="5"/>
        <v>0</v>
      </c>
      <c r="J160" s="16">
        <f t="shared" si="6"/>
        <v>0</v>
      </c>
      <c r="K160" s="42"/>
    </row>
    <row r="161" spans="1:11" ht="35.25" customHeight="1">
      <c r="A161" s="174" t="s">
        <v>127</v>
      </c>
      <c r="B161" s="174"/>
      <c r="C161" s="161"/>
      <c r="D161" s="24">
        <f t="shared" ref="D161:J161" si="10">D162+D163</f>
        <v>0</v>
      </c>
      <c r="E161" s="24">
        <f t="shared" si="10"/>
        <v>0</v>
      </c>
      <c r="F161" s="24"/>
      <c r="G161" s="24">
        <f t="shared" si="10"/>
        <v>0</v>
      </c>
      <c r="H161" s="24">
        <f t="shared" si="10"/>
        <v>0</v>
      </c>
      <c r="I161" s="24">
        <f t="shared" si="10"/>
        <v>0</v>
      </c>
      <c r="J161" s="24">
        <f t="shared" si="10"/>
        <v>0</v>
      </c>
      <c r="K161" s="42"/>
    </row>
    <row r="162" spans="1:11" ht="15.6" customHeight="1">
      <c r="A162" s="175" t="s">
        <v>125</v>
      </c>
      <c r="B162" s="175"/>
      <c r="C162" s="160"/>
      <c r="D162" s="24"/>
      <c r="E162" s="24"/>
      <c r="F162" s="24"/>
      <c r="G162" s="24"/>
      <c r="H162" s="24"/>
      <c r="I162" s="16">
        <f t="shared" si="5"/>
        <v>0</v>
      </c>
      <c r="J162" s="16">
        <f t="shared" si="6"/>
        <v>0</v>
      </c>
      <c r="K162" s="42"/>
    </row>
    <row r="163" spans="1:11" ht="15.6" customHeight="1">
      <c r="A163" s="175" t="s">
        <v>126</v>
      </c>
      <c r="B163" s="175"/>
      <c r="C163" s="160"/>
      <c r="D163" s="24"/>
      <c r="E163" s="24"/>
      <c r="F163" s="24"/>
      <c r="G163" s="24"/>
      <c r="H163" s="24"/>
      <c r="I163" s="16">
        <f t="shared" si="5"/>
        <v>0</v>
      </c>
      <c r="J163" s="16">
        <f t="shared" si="6"/>
        <v>0</v>
      </c>
      <c r="K163" s="42"/>
    </row>
    <row r="164" spans="1:11" ht="17.45" customHeight="1">
      <c r="A164" s="174" t="s">
        <v>128</v>
      </c>
      <c r="B164" s="174"/>
      <c r="C164" s="161"/>
      <c r="D164" s="24">
        <f t="shared" ref="D164:J164" si="11">D165+D166</f>
        <v>0</v>
      </c>
      <c r="E164" s="24">
        <f t="shared" si="11"/>
        <v>0</v>
      </c>
      <c r="F164" s="24"/>
      <c r="G164" s="24">
        <f t="shared" si="11"/>
        <v>0</v>
      </c>
      <c r="H164" s="24">
        <f t="shared" si="11"/>
        <v>0</v>
      </c>
      <c r="I164" s="24">
        <f t="shared" si="11"/>
        <v>0</v>
      </c>
      <c r="J164" s="24">
        <f t="shared" si="11"/>
        <v>0</v>
      </c>
      <c r="K164" s="42"/>
    </row>
    <row r="165" spans="1:11">
      <c r="A165" s="175" t="s">
        <v>129</v>
      </c>
      <c r="B165" s="175"/>
      <c r="C165" s="160"/>
      <c r="D165" s="24"/>
      <c r="E165" s="24"/>
      <c r="F165" s="24"/>
      <c r="G165" s="24"/>
      <c r="H165" s="24"/>
      <c r="I165" s="16">
        <f t="shared" si="5"/>
        <v>0</v>
      </c>
      <c r="J165" s="16">
        <f t="shared" si="6"/>
        <v>0</v>
      </c>
      <c r="K165" s="42"/>
    </row>
    <row r="166" spans="1:11">
      <c r="A166" s="175" t="s">
        <v>130</v>
      </c>
      <c r="B166" s="175"/>
      <c r="C166" s="160"/>
      <c r="D166" s="24"/>
      <c r="E166" s="24"/>
      <c r="F166" s="24"/>
      <c r="G166" s="24"/>
      <c r="H166" s="24"/>
      <c r="I166" s="16">
        <f t="shared" si="5"/>
        <v>0</v>
      </c>
      <c r="J166" s="16">
        <f t="shared" si="6"/>
        <v>0</v>
      </c>
      <c r="K166" s="42"/>
    </row>
    <row r="167" spans="1:11" ht="33.6" customHeight="1">
      <c r="A167" s="174" t="s">
        <v>131</v>
      </c>
      <c r="B167" s="174"/>
      <c r="C167" s="161"/>
      <c r="D167" s="24">
        <f t="shared" ref="D167:J167" si="12">D168+D169</f>
        <v>0</v>
      </c>
      <c r="E167" s="24">
        <f t="shared" si="12"/>
        <v>0</v>
      </c>
      <c r="F167" s="24"/>
      <c r="G167" s="24">
        <f t="shared" si="12"/>
        <v>0</v>
      </c>
      <c r="H167" s="24">
        <f t="shared" si="12"/>
        <v>0</v>
      </c>
      <c r="I167" s="24">
        <f t="shared" si="12"/>
        <v>0</v>
      </c>
      <c r="J167" s="24">
        <f t="shared" si="12"/>
        <v>0</v>
      </c>
      <c r="K167" s="42"/>
    </row>
    <row r="168" spans="1:11">
      <c r="A168" s="175" t="s">
        <v>132</v>
      </c>
      <c r="B168" s="175"/>
      <c r="C168" s="160"/>
      <c r="D168" s="24"/>
      <c r="E168" s="24"/>
      <c r="F168" s="24"/>
      <c r="G168" s="24"/>
      <c r="H168" s="24"/>
      <c r="I168" s="16">
        <f t="shared" si="5"/>
        <v>0</v>
      </c>
      <c r="J168" s="16">
        <f t="shared" si="6"/>
        <v>0</v>
      </c>
      <c r="K168" s="42"/>
    </row>
    <row r="169" spans="1:11">
      <c r="A169" s="175" t="s">
        <v>133</v>
      </c>
      <c r="B169" s="175"/>
      <c r="C169" s="160"/>
      <c r="D169" s="24"/>
      <c r="E169" s="24"/>
      <c r="F169" s="24"/>
      <c r="G169" s="24"/>
      <c r="H169" s="24"/>
      <c r="I169" s="16">
        <f t="shared" si="5"/>
        <v>0</v>
      </c>
      <c r="J169" s="16">
        <f t="shared" si="6"/>
        <v>0</v>
      </c>
      <c r="K169" s="42"/>
    </row>
    <row r="170" spans="1:11">
      <c r="A170" s="174" t="s">
        <v>134</v>
      </c>
      <c r="B170" s="174"/>
      <c r="C170" s="161"/>
      <c r="D170" s="24"/>
      <c r="E170" s="24"/>
      <c r="F170" s="24"/>
      <c r="G170" s="24"/>
      <c r="H170" s="24"/>
      <c r="I170" s="24">
        <f t="shared" si="5"/>
        <v>0</v>
      </c>
      <c r="J170" s="24">
        <f t="shared" si="6"/>
        <v>0</v>
      </c>
      <c r="K170" s="42"/>
    </row>
    <row r="171" spans="1:11">
      <c r="A171" s="178"/>
      <c r="B171" s="178"/>
      <c r="C171" s="178"/>
      <c r="D171" s="178"/>
      <c r="E171" s="9"/>
      <c r="F171" s="9"/>
      <c r="G171" s="10"/>
      <c r="H171" s="10"/>
    </row>
    <row r="172" spans="1:11">
      <c r="A172" s="11" t="s">
        <v>319</v>
      </c>
      <c r="B172" s="11"/>
      <c r="C172" s="11"/>
      <c r="D172" s="12" t="s">
        <v>135</v>
      </c>
      <c r="E172" s="12"/>
      <c r="F172" s="12"/>
      <c r="G172" s="3"/>
      <c r="H172" s="10"/>
    </row>
    <row r="173" spans="1:11">
      <c r="A173" s="11" t="s">
        <v>136</v>
      </c>
      <c r="B173" s="11"/>
      <c r="C173" s="11"/>
      <c r="D173" s="12" t="s">
        <v>137</v>
      </c>
      <c r="E173" s="12"/>
      <c r="F173" s="12"/>
      <c r="G173" s="3"/>
      <c r="H173" s="10"/>
    </row>
    <row r="174" spans="1:11">
      <c r="H174" s="10"/>
    </row>
    <row r="175" spans="1:11">
      <c r="A175" s="177"/>
      <c r="B175" s="177"/>
      <c r="C175" s="177"/>
      <c r="D175" s="177"/>
      <c r="E175" s="9"/>
      <c r="F175" s="9"/>
      <c r="G175" s="10"/>
      <c r="H175" s="10"/>
    </row>
    <row r="176" spans="1:11">
      <c r="A176" s="178"/>
      <c r="B176" s="178"/>
      <c r="C176" s="178"/>
      <c r="D176" s="178"/>
      <c r="E176" s="9"/>
      <c r="F176" s="9"/>
      <c r="G176" s="10"/>
      <c r="H176" s="10"/>
    </row>
    <row r="177" spans="1:8">
      <c r="A177" s="176"/>
      <c r="B177" s="176"/>
      <c r="C177" s="176"/>
      <c r="D177" s="176"/>
      <c r="E177" s="9"/>
      <c r="F177" s="9"/>
      <c r="G177" s="10"/>
      <c r="H177" s="10"/>
    </row>
    <row r="178" spans="1:8">
      <c r="A178" s="176"/>
      <c r="B178" s="176"/>
      <c r="C178" s="176"/>
      <c r="D178" s="176"/>
      <c r="E178" s="9"/>
      <c r="F178" s="9"/>
      <c r="G178" s="10"/>
      <c r="H178" s="10"/>
    </row>
    <row r="179" spans="1:8">
      <c r="A179" s="178"/>
      <c r="B179" s="178"/>
      <c r="C179" s="178"/>
      <c r="D179" s="178"/>
      <c r="E179" s="9"/>
      <c r="F179" s="9"/>
      <c r="G179" s="10"/>
      <c r="H179" s="10"/>
    </row>
    <row r="180" spans="1:8">
      <c r="A180" s="176"/>
      <c r="B180" s="176"/>
      <c r="C180" s="176"/>
      <c r="D180" s="176"/>
      <c r="E180" s="9"/>
      <c r="F180" s="9"/>
      <c r="G180" s="10"/>
      <c r="H180" s="10"/>
    </row>
    <row r="181" spans="1:8">
      <c r="A181" s="176"/>
      <c r="B181" s="176"/>
      <c r="C181" s="176"/>
      <c r="D181" s="176"/>
      <c r="E181" s="9"/>
      <c r="F181" s="9"/>
      <c r="G181" s="10"/>
      <c r="H181" s="10"/>
    </row>
    <row r="182" spans="1:8">
      <c r="A182" s="178"/>
      <c r="B182" s="178"/>
      <c r="C182" s="178"/>
      <c r="D182" s="178"/>
      <c r="E182" s="9"/>
      <c r="F182" s="9"/>
      <c r="G182" s="10"/>
      <c r="H182" s="10"/>
    </row>
    <row r="183" spans="1:8">
      <c r="A183" s="176"/>
      <c r="B183" s="176"/>
      <c r="C183" s="176"/>
      <c r="D183" s="176"/>
      <c r="E183" s="9"/>
      <c r="F183" s="9"/>
      <c r="G183" s="10"/>
      <c r="H183" s="10"/>
    </row>
    <row r="184" spans="1:8">
      <c r="A184" s="176"/>
      <c r="B184" s="176"/>
      <c r="C184" s="176"/>
      <c r="D184" s="176"/>
      <c r="E184" s="9"/>
      <c r="F184" s="9"/>
      <c r="G184" s="10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90" zoomScaleNormal="90" workbookViewId="0">
      <pane xSplit="1" ySplit="10" topLeftCell="F11" activePane="bottomRight" state="frozen"/>
      <selection pane="topRight" activeCell="B1" sqref="B1"/>
      <selection pane="bottomLeft" activeCell="A9" sqref="A9"/>
      <selection pane="bottomRight" activeCell="A13" sqref="A13"/>
    </sheetView>
  </sheetViews>
  <sheetFormatPr defaultRowHeight="15.7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9" width="15.28515625" style="63" customWidth="1"/>
    <col min="10" max="15" width="15.28515625" style="108" customWidth="1"/>
    <col min="16" max="16" width="12.85546875" style="108" customWidth="1"/>
    <col min="17" max="253" width="9.140625" style="108"/>
    <col min="254" max="254" width="61.140625" style="108" customWidth="1"/>
    <col min="255" max="255" width="17.85546875" style="108" customWidth="1"/>
    <col min="256" max="265" width="14.140625" style="108" customWidth="1"/>
    <col min="266" max="266" width="13.28515625" style="108" bestFit="1" customWidth="1"/>
    <col min="267" max="267" width="14.140625" style="108" bestFit="1" customWidth="1"/>
    <col min="268" max="509" width="9.140625" style="108"/>
    <col min="510" max="510" width="61.140625" style="108" customWidth="1"/>
    <col min="511" max="511" width="17.85546875" style="108" customWidth="1"/>
    <col min="512" max="521" width="14.140625" style="108" customWidth="1"/>
    <col min="522" max="522" width="13.28515625" style="108" bestFit="1" customWidth="1"/>
    <col min="523" max="523" width="14.140625" style="108" bestFit="1" customWidth="1"/>
    <col min="524" max="765" width="9.140625" style="108"/>
    <col min="766" max="766" width="61.140625" style="108" customWidth="1"/>
    <col min="767" max="767" width="17.85546875" style="108" customWidth="1"/>
    <col min="768" max="777" width="14.140625" style="108" customWidth="1"/>
    <col min="778" max="778" width="13.28515625" style="108" bestFit="1" customWidth="1"/>
    <col min="779" max="779" width="14.140625" style="108" bestFit="1" customWidth="1"/>
    <col min="780" max="1021" width="9.140625" style="108"/>
    <col min="1022" max="1022" width="61.140625" style="108" customWidth="1"/>
    <col min="1023" max="1023" width="17.85546875" style="108" customWidth="1"/>
    <col min="1024" max="1033" width="14.140625" style="108" customWidth="1"/>
    <col min="1034" max="1034" width="13.28515625" style="108" bestFit="1" customWidth="1"/>
    <col min="1035" max="1035" width="14.140625" style="108" bestFit="1" customWidth="1"/>
    <col min="1036" max="1277" width="9.140625" style="108"/>
    <col min="1278" max="1278" width="61.140625" style="108" customWidth="1"/>
    <col min="1279" max="1279" width="17.85546875" style="108" customWidth="1"/>
    <col min="1280" max="1289" width="14.140625" style="108" customWidth="1"/>
    <col min="1290" max="1290" width="13.28515625" style="108" bestFit="1" customWidth="1"/>
    <col min="1291" max="1291" width="14.140625" style="108" bestFit="1" customWidth="1"/>
    <col min="1292" max="1533" width="9.140625" style="108"/>
    <col min="1534" max="1534" width="61.140625" style="108" customWidth="1"/>
    <col min="1535" max="1535" width="17.85546875" style="108" customWidth="1"/>
    <col min="1536" max="1545" width="14.140625" style="108" customWidth="1"/>
    <col min="1546" max="1546" width="13.28515625" style="108" bestFit="1" customWidth="1"/>
    <col min="1547" max="1547" width="14.140625" style="108" bestFit="1" customWidth="1"/>
    <col min="1548" max="1789" width="9.140625" style="108"/>
    <col min="1790" max="1790" width="61.140625" style="108" customWidth="1"/>
    <col min="1791" max="1791" width="17.85546875" style="108" customWidth="1"/>
    <col min="1792" max="1801" width="14.140625" style="108" customWidth="1"/>
    <col min="1802" max="1802" width="13.28515625" style="108" bestFit="1" customWidth="1"/>
    <col min="1803" max="1803" width="14.140625" style="108" bestFit="1" customWidth="1"/>
    <col min="1804" max="2045" width="9.140625" style="108"/>
    <col min="2046" max="2046" width="61.140625" style="108" customWidth="1"/>
    <col min="2047" max="2047" width="17.85546875" style="108" customWidth="1"/>
    <col min="2048" max="2057" width="14.140625" style="108" customWidth="1"/>
    <col min="2058" max="2058" width="13.28515625" style="108" bestFit="1" customWidth="1"/>
    <col min="2059" max="2059" width="14.140625" style="108" bestFit="1" customWidth="1"/>
    <col min="2060" max="2301" width="9.140625" style="108"/>
    <col min="2302" max="2302" width="61.140625" style="108" customWidth="1"/>
    <col min="2303" max="2303" width="17.85546875" style="108" customWidth="1"/>
    <col min="2304" max="2313" width="14.140625" style="108" customWidth="1"/>
    <col min="2314" max="2314" width="13.28515625" style="108" bestFit="1" customWidth="1"/>
    <col min="2315" max="2315" width="14.140625" style="108" bestFit="1" customWidth="1"/>
    <col min="2316" max="2557" width="9.140625" style="108"/>
    <col min="2558" max="2558" width="61.140625" style="108" customWidth="1"/>
    <col min="2559" max="2559" width="17.85546875" style="108" customWidth="1"/>
    <col min="2560" max="2569" width="14.140625" style="108" customWidth="1"/>
    <col min="2570" max="2570" width="13.28515625" style="108" bestFit="1" customWidth="1"/>
    <col min="2571" max="2571" width="14.140625" style="108" bestFit="1" customWidth="1"/>
    <col min="2572" max="2813" width="9.140625" style="108"/>
    <col min="2814" max="2814" width="61.140625" style="108" customWidth="1"/>
    <col min="2815" max="2815" width="17.85546875" style="108" customWidth="1"/>
    <col min="2816" max="2825" width="14.140625" style="108" customWidth="1"/>
    <col min="2826" max="2826" width="13.28515625" style="108" bestFit="1" customWidth="1"/>
    <col min="2827" max="2827" width="14.140625" style="108" bestFit="1" customWidth="1"/>
    <col min="2828" max="3069" width="9.140625" style="108"/>
    <col min="3070" max="3070" width="61.140625" style="108" customWidth="1"/>
    <col min="3071" max="3071" width="17.85546875" style="108" customWidth="1"/>
    <col min="3072" max="3081" width="14.140625" style="108" customWidth="1"/>
    <col min="3082" max="3082" width="13.28515625" style="108" bestFit="1" customWidth="1"/>
    <col min="3083" max="3083" width="14.140625" style="108" bestFit="1" customWidth="1"/>
    <col min="3084" max="3325" width="9.140625" style="108"/>
    <col min="3326" max="3326" width="61.140625" style="108" customWidth="1"/>
    <col min="3327" max="3327" width="17.85546875" style="108" customWidth="1"/>
    <col min="3328" max="3337" width="14.140625" style="108" customWidth="1"/>
    <col min="3338" max="3338" width="13.28515625" style="108" bestFit="1" customWidth="1"/>
    <col min="3339" max="3339" width="14.140625" style="108" bestFit="1" customWidth="1"/>
    <col min="3340" max="3581" width="9.140625" style="108"/>
    <col min="3582" max="3582" width="61.140625" style="108" customWidth="1"/>
    <col min="3583" max="3583" width="17.85546875" style="108" customWidth="1"/>
    <col min="3584" max="3593" width="14.140625" style="108" customWidth="1"/>
    <col min="3594" max="3594" width="13.28515625" style="108" bestFit="1" customWidth="1"/>
    <col min="3595" max="3595" width="14.140625" style="108" bestFit="1" customWidth="1"/>
    <col min="3596" max="3837" width="9.140625" style="108"/>
    <col min="3838" max="3838" width="61.140625" style="108" customWidth="1"/>
    <col min="3839" max="3839" width="17.85546875" style="108" customWidth="1"/>
    <col min="3840" max="3849" width="14.140625" style="108" customWidth="1"/>
    <col min="3850" max="3850" width="13.28515625" style="108" bestFit="1" customWidth="1"/>
    <col min="3851" max="3851" width="14.140625" style="108" bestFit="1" customWidth="1"/>
    <col min="3852" max="4093" width="9.140625" style="108"/>
    <col min="4094" max="4094" width="61.140625" style="108" customWidth="1"/>
    <col min="4095" max="4095" width="17.85546875" style="108" customWidth="1"/>
    <col min="4096" max="4105" width="14.140625" style="108" customWidth="1"/>
    <col min="4106" max="4106" width="13.28515625" style="108" bestFit="1" customWidth="1"/>
    <col min="4107" max="4107" width="14.140625" style="108" bestFit="1" customWidth="1"/>
    <col min="4108" max="4349" width="9.140625" style="108"/>
    <col min="4350" max="4350" width="61.140625" style="108" customWidth="1"/>
    <col min="4351" max="4351" width="17.85546875" style="108" customWidth="1"/>
    <col min="4352" max="4361" width="14.140625" style="108" customWidth="1"/>
    <col min="4362" max="4362" width="13.28515625" style="108" bestFit="1" customWidth="1"/>
    <col min="4363" max="4363" width="14.140625" style="108" bestFit="1" customWidth="1"/>
    <col min="4364" max="4605" width="9.140625" style="108"/>
    <col min="4606" max="4606" width="61.140625" style="108" customWidth="1"/>
    <col min="4607" max="4607" width="17.85546875" style="108" customWidth="1"/>
    <col min="4608" max="4617" width="14.140625" style="108" customWidth="1"/>
    <col min="4618" max="4618" width="13.28515625" style="108" bestFit="1" customWidth="1"/>
    <col min="4619" max="4619" width="14.140625" style="108" bestFit="1" customWidth="1"/>
    <col min="4620" max="4861" width="9.140625" style="108"/>
    <col min="4862" max="4862" width="61.140625" style="108" customWidth="1"/>
    <col min="4863" max="4863" width="17.85546875" style="108" customWidth="1"/>
    <col min="4864" max="4873" width="14.140625" style="108" customWidth="1"/>
    <col min="4874" max="4874" width="13.28515625" style="108" bestFit="1" customWidth="1"/>
    <col min="4875" max="4875" width="14.140625" style="108" bestFit="1" customWidth="1"/>
    <col min="4876" max="5117" width="9.140625" style="108"/>
    <col min="5118" max="5118" width="61.140625" style="108" customWidth="1"/>
    <col min="5119" max="5119" width="17.85546875" style="108" customWidth="1"/>
    <col min="5120" max="5129" width="14.140625" style="108" customWidth="1"/>
    <col min="5130" max="5130" width="13.28515625" style="108" bestFit="1" customWidth="1"/>
    <col min="5131" max="5131" width="14.140625" style="108" bestFit="1" customWidth="1"/>
    <col min="5132" max="5373" width="9.140625" style="108"/>
    <col min="5374" max="5374" width="61.140625" style="108" customWidth="1"/>
    <col min="5375" max="5375" width="17.85546875" style="108" customWidth="1"/>
    <col min="5376" max="5385" width="14.140625" style="108" customWidth="1"/>
    <col min="5386" max="5386" width="13.28515625" style="108" bestFit="1" customWidth="1"/>
    <col min="5387" max="5387" width="14.140625" style="108" bestFit="1" customWidth="1"/>
    <col min="5388" max="5629" width="9.140625" style="108"/>
    <col min="5630" max="5630" width="61.140625" style="108" customWidth="1"/>
    <col min="5631" max="5631" width="17.85546875" style="108" customWidth="1"/>
    <col min="5632" max="5641" width="14.140625" style="108" customWidth="1"/>
    <col min="5642" max="5642" width="13.28515625" style="108" bestFit="1" customWidth="1"/>
    <col min="5643" max="5643" width="14.140625" style="108" bestFit="1" customWidth="1"/>
    <col min="5644" max="5885" width="9.140625" style="108"/>
    <col min="5886" max="5886" width="61.140625" style="108" customWidth="1"/>
    <col min="5887" max="5887" width="17.85546875" style="108" customWidth="1"/>
    <col min="5888" max="5897" width="14.140625" style="108" customWidth="1"/>
    <col min="5898" max="5898" width="13.28515625" style="108" bestFit="1" customWidth="1"/>
    <col min="5899" max="5899" width="14.140625" style="108" bestFit="1" customWidth="1"/>
    <col min="5900" max="6141" width="9.140625" style="108"/>
    <col min="6142" max="6142" width="61.140625" style="108" customWidth="1"/>
    <col min="6143" max="6143" width="17.85546875" style="108" customWidth="1"/>
    <col min="6144" max="6153" width="14.140625" style="108" customWidth="1"/>
    <col min="6154" max="6154" width="13.28515625" style="108" bestFit="1" customWidth="1"/>
    <col min="6155" max="6155" width="14.140625" style="108" bestFit="1" customWidth="1"/>
    <col min="6156" max="6397" width="9.140625" style="108"/>
    <col min="6398" max="6398" width="61.140625" style="108" customWidth="1"/>
    <col min="6399" max="6399" width="17.85546875" style="108" customWidth="1"/>
    <col min="6400" max="6409" width="14.140625" style="108" customWidth="1"/>
    <col min="6410" max="6410" width="13.28515625" style="108" bestFit="1" customWidth="1"/>
    <col min="6411" max="6411" width="14.140625" style="108" bestFit="1" customWidth="1"/>
    <col min="6412" max="6653" width="9.140625" style="108"/>
    <col min="6654" max="6654" width="61.140625" style="108" customWidth="1"/>
    <col min="6655" max="6655" width="17.85546875" style="108" customWidth="1"/>
    <col min="6656" max="6665" width="14.140625" style="108" customWidth="1"/>
    <col min="6666" max="6666" width="13.28515625" style="108" bestFit="1" customWidth="1"/>
    <col min="6667" max="6667" width="14.140625" style="108" bestFit="1" customWidth="1"/>
    <col min="6668" max="6909" width="9.140625" style="108"/>
    <col min="6910" max="6910" width="61.140625" style="108" customWidth="1"/>
    <col min="6911" max="6911" width="17.85546875" style="108" customWidth="1"/>
    <col min="6912" max="6921" width="14.140625" style="108" customWidth="1"/>
    <col min="6922" max="6922" width="13.28515625" style="108" bestFit="1" customWidth="1"/>
    <col min="6923" max="6923" width="14.140625" style="108" bestFit="1" customWidth="1"/>
    <col min="6924" max="7165" width="9.140625" style="108"/>
    <col min="7166" max="7166" width="61.140625" style="108" customWidth="1"/>
    <col min="7167" max="7167" width="17.85546875" style="108" customWidth="1"/>
    <col min="7168" max="7177" width="14.140625" style="108" customWidth="1"/>
    <col min="7178" max="7178" width="13.28515625" style="108" bestFit="1" customWidth="1"/>
    <col min="7179" max="7179" width="14.140625" style="108" bestFit="1" customWidth="1"/>
    <col min="7180" max="7421" width="9.140625" style="108"/>
    <col min="7422" max="7422" width="61.140625" style="108" customWidth="1"/>
    <col min="7423" max="7423" width="17.85546875" style="108" customWidth="1"/>
    <col min="7424" max="7433" width="14.140625" style="108" customWidth="1"/>
    <col min="7434" max="7434" width="13.28515625" style="108" bestFit="1" customWidth="1"/>
    <col min="7435" max="7435" width="14.140625" style="108" bestFit="1" customWidth="1"/>
    <col min="7436" max="7677" width="9.140625" style="108"/>
    <col min="7678" max="7678" width="61.140625" style="108" customWidth="1"/>
    <col min="7679" max="7679" width="17.85546875" style="108" customWidth="1"/>
    <col min="7680" max="7689" width="14.140625" style="108" customWidth="1"/>
    <col min="7690" max="7690" width="13.28515625" style="108" bestFit="1" customWidth="1"/>
    <col min="7691" max="7691" width="14.140625" style="108" bestFit="1" customWidth="1"/>
    <col min="7692" max="7933" width="9.140625" style="108"/>
    <col min="7934" max="7934" width="61.140625" style="108" customWidth="1"/>
    <col min="7935" max="7935" width="17.85546875" style="108" customWidth="1"/>
    <col min="7936" max="7945" width="14.140625" style="108" customWidth="1"/>
    <col min="7946" max="7946" width="13.28515625" style="108" bestFit="1" customWidth="1"/>
    <col min="7947" max="7947" width="14.140625" style="108" bestFit="1" customWidth="1"/>
    <col min="7948" max="8189" width="9.140625" style="108"/>
    <col min="8190" max="8190" width="61.140625" style="108" customWidth="1"/>
    <col min="8191" max="8191" width="17.85546875" style="108" customWidth="1"/>
    <col min="8192" max="8201" width="14.140625" style="108" customWidth="1"/>
    <col min="8202" max="8202" width="13.28515625" style="108" bestFit="1" customWidth="1"/>
    <col min="8203" max="8203" width="14.140625" style="108" bestFit="1" customWidth="1"/>
    <col min="8204" max="8445" width="9.140625" style="108"/>
    <col min="8446" max="8446" width="61.140625" style="108" customWidth="1"/>
    <col min="8447" max="8447" width="17.85546875" style="108" customWidth="1"/>
    <col min="8448" max="8457" width="14.140625" style="108" customWidth="1"/>
    <col min="8458" max="8458" width="13.28515625" style="108" bestFit="1" customWidth="1"/>
    <col min="8459" max="8459" width="14.140625" style="108" bestFit="1" customWidth="1"/>
    <col min="8460" max="8701" width="9.140625" style="108"/>
    <col min="8702" max="8702" width="61.140625" style="108" customWidth="1"/>
    <col min="8703" max="8703" width="17.85546875" style="108" customWidth="1"/>
    <col min="8704" max="8713" width="14.140625" style="108" customWidth="1"/>
    <col min="8714" max="8714" width="13.28515625" style="108" bestFit="1" customWidth="1"/>
    <col min="8715" max="8715" width="14.140625" style="108" bestFit="1" customWidth="1"/>
    <col min="8716" max="8957" width="9.140625" style="108"/>
    <col min="8958" max="8958" width="61.140625" style="108" customWidth="1"/>
    <col min="8959" max="8959" width="17.85546875" style="108" customWidth="1"/>
    <col min="8960" max="8969" width="14.140625" style="108" customWidth="1"/>
    <col min="8970" max="8970" width="13.28515625" style="108" bestFit="1" customWidth="1"/>
    <col min="8971" max="8971" width="14.140625" style="108" bestFit="1" customWidth="1"/>
    <col min="8972" max="9213" width="9.140625" style="108"/>
    <col min="9214" max="9214" width="61.140625" style="108" customWidth="1"/>
    <col min="9215" max="9215" width="17.85546875" style="108" customWidth="1"/>
    <col min="9216" max="9225" width="14.140625" style="108" customWidth="1"/>
    <col min="9226" max="9226" width="13.28515625" style="108" bestFit="1" customWidth="1"/>
    <col min="9227" max="9227" width="14.140625" style="108" bestFit="1" customWidth="1"/>
    <col min="9228" max="9469" width="9.140625" style="108"/>
    <col min="9470" max="9470" width="61.140625" style="108" customWidth="1"/>
    <col min="9471" max="9471" width="17.85546875" style="108" customWidth="1"/>
    <col min="9472" max="9481" width="14.140625" style="108" customWidth="1"/>
    <col min="9482" max="9482" width="13.28515625" style="108" bestFit="1" customWidth="1"/>
    <col min="9483" max="9483" width="14.140625" style="108" bestFit="1" customWidth="1"/>
    <col min="9484" max="9725" width="9.140625" style="108"/>
    <col min="9726" max="9726" width="61.140625" style="108" customWidth="1"/>
    <col min="9727" max="9727" width="17.85546875" style="108" customWidth="1"/>
    <col min="9728" max="9737" width="14.140625" style="108" customWidth="1"/>
    <col min="9738" max="9738" width="13.28515625" style="108" bestFit="1" customWidth="1"/>
    <col min="9739" max="9739" width="14.140625" style="108" bestFit="1" customWidth="1"/>
    <col min="9740" max="9981" width="9.140625" style="108"/>
    <col min="9982" max="9982" width="61.140625" style="108" customWidth="1"/>
    <col min="9983" max="9983" width="17.85546875" style="108" customWidth="1"/>
    <col min="9984" max="9993" width="14.140625" style="108" customWidth="1"/>
    <col min="9994" max="9994" width="13.28515625" style="108" bestFit="1" customWidth="1"/>
    <col min="9995" max="9995" width="14.140625" style="108" bestFit="1" customWidth="1"/>
    <col min="9996" max="10237" width="9.140625" style="108"/>
    <col min="10238" max="10238" width="61.140625" style="108" customWidth="1"/>
    <col min="10239" max="10239" width="17.85546875" style="108" customWidth="1"/>
    <col min="10240" max="10249" width="14.140625" style="108" customWidth="1"/>
    <col min="10250" max="10250" width="13.28515625" style="108" bestFit="1" customWidth="1"/>
    <col min="10251" max="10251" width="14.140625" style="108" bestFit="1" customWidth="1"/>
    <col min="10252" max="10493" width="9.140625" style="108"/>
    <col min="10494" max="10494" width="61.140625" style="108" customWidth="1"/>
    <col min="10495" max="10495" width="17.85546875" style="108" customWidth="1"/>
    <col min="10496" max="10505" width="14.140625" style="108" customWidth="1"/>
    <col min="10506" max="10506" width="13.28515625" style="108" bestFit="1" customWidth="1"/>
    <col min="10507" max="10507" width="14.140625" style="108" bestFit="1" customWidth="1"/>
    <col min="10508" max="10749" width="9.140625" style="108"/>
    <col min="10750" max="10750" width="61.140625" style="108" customWidth="1"/>
    <col min="10751" max="10751" width="17.85546875" style="108" customWidth="1"/>
    <col min="10752" max="10761" width="14.140625" style="108" customWidth="1"/>
    <col min="10762" max="10762" width="13.28515625" style="108" bestFit="1" customWidth="1"/>
    <col min="10763" max="10763" width="14.140625" style="108" bestFit="1" customWidth="1"/>
    <col min="10764" max="11005" width="9.140625" style="108"/>
    <col min="11006" max="11006" width="61.140625" style="108" customWidth="1"/>
    <col min="11007" max="11007" width="17.85546875" style="108" customWidth="1"/>
    <col min="11008" max="11017" width="14.140625" style="108" customWidth="1"/>
    <col min="11018" max="11018" width="13.28515625" style="108" bestFit="1" customWidth="1"/>
    <col min="11019" max="11019" width="14.140625" style="108" bestFit="1" customWidth="1"/>
    <col min="11020" max="11261" width="9.140625" style="108"/>
    <col min="11262" max="11262" width="61.140625" style="108" customWidth="1"/>
    <col min="11263" max="11263" width="17.85546875" style="108" customWidth="1"/>
    <col min="11264" max="11273" width="14.140625" style="108" customWidth="1"/>
    <col min="11274" max="11274" width="13.28515625" style="108" bestFit="1" customWidth="1"/>
    <col min="11275" max="11275" width="14.140625" style="108" bestFit="1" customWidth="1"/>
    <col min="11276" max="11517" width="9.140625" style="108"/>
    <col min="11518" max="11518" width="61.140625" style="108" customWidth="1"/>
    <col min="11519" max="11519" width="17.85546875" style="108" customWidth="1"/>
    <col min="11520" max="11529" width="14.140625" style="108" customWidth="1"/>
    <col min="11530" max="11530" width="13.28515625" style="108" bestFit="1" customWidth="1"/>
    <col min="11531" max="11531" width="14.140625" style="108" bestFit="1" customWidth="1"/>
    <col min="11532" max="11773" width="9.140625" style="108"/>
    <col min="11774" max="11774" width="61.140625" style="108" customWidth="1"/>
    <col min="11775" max="11775" width="17.85546875" style="108" customWidth="1"/>
    <col min="11776" max="11785" width="14.140625" style="108" customWidth="1"/>
    <col min="11786" max="11786" width="13.28515625" style="108" bestFit="1" customWidth="1"/>
    <col min="11787" max="11787" width="14.140625" style="108" bestFit="1" customWidth="1"/>
    <col min="11788" max="12029" width="9.140625" style="108"/>
    <col min="12030" max="12030" width="61.140625" style="108" customWidth="1"/>
    <col min="12031" max="12031" width="17.85546875" style="108" customWidth="1"/>
    <col min="12032" max="12041" width="14.140625" style="108" customWidth="1"/>
    <col min="12042" max="12042" width="13.28515625" style="108" bestFit="1" customWidth="1"/>
    <col min="12043" max="12043" width="14.140625" style="108" bestFit="1" customWidth="1"/>
    <col min="12044" max="12285" width="9.140625" style="108"/>
    <col min="12286" max="12286" width="61.140625" style="108" customWidth="1"/>
    <col min="12287" max="12287" width="17.85546875" style="108" customWidth="1"/>
    <col min="12288" max="12297" width="14.140625" style="108" customWidth="1"/>
    <col min="12298" max="12298" width="13.28515625" style="108" bestFit="1" customWidth="1"/>
    <col min="12299" max="12299" width="14.140625" style="108" bestFit="1" customWidth="1"/>
    <col min="12300" max="12541" width="9.140625" style="108"/>
    <col min="12542" max="12542" width="61.140625" style="108" customWidth="1"/>
    <col min="12543" max="12543" width="17.85546875" style="108" customWidth="1"/>
    <col min="12544" max="12553" width="14.140625" style="108" customWidth="1"/>
    <col min="12554" max="12554" width="13.28515625" style="108" bestFit="1" customWidth="1"/>
    <col min="12555" max="12555" width="14.140625" style="108" bestFit="1" customWidth="1"/>
    <col min="12556" max="12797" width="9.140625" style="108"/>
    <col min="12798" max="12798" width="61.140625" style="108" customWidth="1"/>
    <col min="12799" max="12799" width="17.85546875" style="108" customWidth="1"/>
    <col min="12800" max="12809" width="14.140625" style="108" customWidth="1"/>
    <col min="12810" max="12810" width="13.28515625" style="108" bestFit="1" customWidth="1"/>
    <col min="12811" max="12811" width="14.140625" style="108" bestFit="1" customWidth="1"/>
    <col min="12812" max="13053" width="9.140625" style="108"/>
    <col min="13054" max="13054" width="61.140625" style="108" customWidth="1"/>
    <col min="13055" max="13055" width="17.85546875" style="108" customWidth="1"/>
    <col min="13056" max="13065" width="14.140625" style="108" customWidth="1"/>
    <col min="13066" max="13066" width="13.28515625" style="108" bestFit="1" customWidth="1"/>
    <col min="13067" max="13067" width="14.140625" style="108" bestFit="1" customWidth="1"/>
    <col min="13068" max="13309" width="9.140625" style="108"/>
    <col min="13310" max="13310" width="61.140625" style="108" customWidth="1"/>
    <col min="13311" max="13311" width="17.85546875" style="108" customWidth="1"/>
    <col min="13312" max="13321" width="14.140625" style="108" customWidth="1"/>
    <col min="13322" max="13322" width="13.28515625" style="108" bestFit="1" customWidth="1"/>
    <col min="13323" max="13323" width="14.140625" style="108" bestFit="1" customWidth="1"/>
    <col min="13324" max="13565" width="9.140625" style="108"/>
    <col min="13566" max="13566" width="61.140625" style="108" customWidth="1"/>
    <col min="13567" max="13567" width="17.85546875" style="108" customWidth="1"/>
    <col min="13568" max="13577" width="14.140625" style="108" customWidth="1"/>
    <col min="13578" max="13578" width="13.28515625" style="108" bestFit="1" customWidth="1"/>
    <col min="13579" max="13579" width="14.140625" style="108" bestFit="1" customWidth="1"/>
    <col min="13580" max="13821" width="9.140625" style="108"/>
    <col min="13822" max="13822" width="61.140625" style="108" customWidth="1"/>
    <col min="13823" max="13823" width="17.85546875" style="108" customWidth="1"/>
    <col min="13824" max="13833" width="14.140625" style="108" customWidth="1"/>
    <col min="13834" max="13834" width="13.28515625" style="108" bestFit="1" customWidth="1"/>
    <col min="13835" max="13835" width="14.140625" style="108" bestFit="1" customWidth="1"/>
    <col min="13836" max="14077" width="9.140625" style="108"/>
    <col min="14078" max="14078" width="61.140625" style="108" customWidth="1"/>
    <col min="14079" max="14079" width="17.85546875" style="108" customWidth="1"/>
    <col min="14080" max="14089" width="14.140625" style="108" customWidth="1"/>
    <col min="14090" max="14090" width="13.28515625" style="108" bestFit="1" customWidth="1"/>
    <col min="14091" max="14091" width="14.140625" style="108" bestFit="1" customWidth="1"/>
    <col min="14092" max="14333" width="9.140625" style="108"/>
    <col min="14334" max="14334" width="61.140625" style="108" customWidth="1"/>
    <col min="14335" max="14335" width="17.85546875" style="108" customWidth="1"/>
    <col min="14336" max="14345" width="14.140625" style="108" customWidth="1"/>
    <col min="14346" max="14346" width="13.28515625" style="108" bestFit="1" customWidth="1"/>
    <col min="14347" max="14347" width="14.140625" style="108" bestFit="1" customWidth="1"/>
    <col min="14348" max="14589" width="9.140625" style="108"/>
    <col min="14590" max="14590" width="61.140625" style="108" customWidth="1"/>
    <col min="14591" max="14591" width="17.85546875" style="108" customWidth="1"/>
    <col min="14592" max="14601" width="14.140625" style="108" customWidth="1"/>
    <col min="14602" max="14602" width="13.28515625" style="108" bestFit="1" customWidth="1"/>
    <col min="14603" max="14603" width="14.140625" style="108" bestFit="1" customWidth="1"/>
    <col min="14604" max="14845" width="9.140625" style="108"/>
    <col min="14846" max="14846" width="61.140625" style="108" customWidth="1"/>
    <col min="14847" max="14847" width="17.85546875" style="108" customWidth="1"/>
    <col min="14848" max="14857" width="14.140625" style="108" customWidth="1"/>
    <col min="14858" max="14858" width="13.28515625" style="108" bestFit="1" customWidth="1"/>
    <col min="14859" max="14859" width="14.140625" style="108" bestFit="1" customWidth="1"/>
    <col min="14860" max="15101" width="9.140625" style="108"/>
    <col min="15102" max="15102" width="61.140625" style="108" customWidth="1"/>
    <col min="15103" max="15103" width="17.85546875" style="108" customWidth="1"/>
    <col min="15104" max="15113" width="14.140625" style="108" customWidth="1"/>
    <col min="15114" max="15114" width="13.28515625" style="108" bestFit="1" customWidth="1"/>
    <col min="15115" max="15115" width="14.140625" style="108" bestFit="1" customWidth="1"/>
    <col min="15116" max="15357" width="9.140625" style="108"/>
    <col min="15358" max="15358" width="61.140625" style="108" customWidth="1"/>
    <col min="15359" max="15359" width="17.85546875" style="108" customWidth="1"/>
    <col min="15360" max="15369" width="14.140625" style="108" customWidth="1"/>
    <col min="15370" max="15370" width="13.28515625" style="108" bestFit="1" customWidth="1"/>
    <col min="15371" max="15371" width="14.140625" style="108" bestFit="1" customWidth="1"/>
    <col min="15372" max="15613" width="9.140625" style="108"/>
    <col min="15614" max="15614" width="61.140625" style="108" customWidth="1"/>
    <col min="15615" max="15615" width="17.85546875" style="108" customWidth="1"/>
    <col min="15616" max="15625" width="14.140625" style="108" customWidth="1"/>
    <col min="15626" max="15626" width="13.28515625" style="108" bestFit="1" customWidth="1"/>
    <col min="15627" max="15627" width="14.140625" style="108" bestFit="1" customWidth="1"/>
    <col min="15628" max="15869" width="9.140625" style="108"/>
    <col min="15870" max="15870" width="61.140625" style="108" customWidth="1"/>
    <col min="15871" max="15871" width="17.85546875" style="108" customWidth="1"/>
    <col min="15872" max="15881" width="14.140625" style="108" customWidth="1"/>
    <col min="15882" max="15882" width="13.28515625" style="108" bestFit="1" customWidth="1"/>
    <col min="15883" max="15883" width="14.140625" style="108" bestFit="1" customWidth="1"/>
    <col min="15884" max="16125" width="9.140625" style="108"/>
    <col min="16126" max="16126" width="61.140625" style="108" customWidth="1"/>
    <col min="16127" max="16127" width="17.85546875" style="108" customWidth="1"/>
    <col min="16128" max="16137" width="14.140625" style="108" customWidth="1"/>
    <col min="16138" max="16138" width="13.28515625" style="108" bestFit="1" customWidth="1"/>
    <col min="16139" max="16139" width="14.140625" style="108" bestFit="1" customWidth="1"/>
    <col min="16140" max="16384" width="9.140625" style="108"/>
  </cols>
  <sheetData>
    <row r="1" spans="1:16" ht="85.9" customHeight="1">
      <c r="A1" s="43" t="s">
        <v>144</v>
      </c>
      <c r="E1" s="43" t="s">
        <v>145</v>
      </c>
      <c r="H1" s="108"/>
      <c r="I1" s="108"/>
      <c r="M1" s="201" t="s">
        <v>349</v>
      </c>
      <c r="N1" s="201"/>
      <c r="O1" s="201"/>
      <c r="P1" s="201"/>
    </row>
    <row r="2" spans="1:16" ht="55.5" customHeight="1">
      <c r="A2" s="207" t="s">
        <v>146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</row>
    <row r="3" spans="1:16" s="113" customFormat="1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/>
      <c r="O3" s="47" t="s">
        <v>147</v>
      </c>
    </row>
    <row r="4" spans="1:16" s="45" customFormat="1" ht="28.15" customHeight="1">
      <c r="A4" s="180" t="s">
        <v>148</v>
      </c>
      <c r="B4" s="208" t="s">
        <v>320</v>
      </c>
      <c r="C4" s="208"/>
      <c r="D4" s="208"/>
      <c r="E4" s="180" t="s">
        <v>149</v>
      </c>
      <c r="F4" s="180"/>
      <c r="G4" s="180"/>
      <c r="H4" s="180"/>
      <c r="I4" s="203" t="s">
        <v>234</v>
      </c>
      <c r="J4" s="180" t="s">
        <v>222</v>
      </c>
      <c r="K4" s="180"/>
      <c r="L4" s="180"/>
      <c r="M4" s="209" t="s">
        <v>11</v>
      </c>
      <c r="N4" s="209"/>
      <c r="O4" s="209"/>
      <c r="P4" s="203" t="s">
        <v>234</v>
      </c>
    </row>
    <row r="5" spans="1:16" s="45" customFormat="1">
      <c r="A5" s="180"/>
      <c r="B5" s="208" t="s">
        <v>0</v>
      </c>
      <c r="C5" s="208"/>
      <c r="D5" s="208"/>
      <c r="E5" s="180"/>
      <c r="F5" s="180"/>
      <c r="G5" s="180"/>
      <c r="H5" s="180"/>
      <c r="I5" s="203"/>
      <c r="J5" s="180"/>
      <c r="K5" s="180"/>
      <c r="L5" s="180"/>
      <c r="M5" s="209"/>
      <c r="N5" s="209"/>
      <c r="O5" s="209"/>
      <c r="P5" s="203"/>
    </row>
    <row r="6" spans="1:16" s="45" customFormat="1" ht="54.6" customHeight="1">
      <c r="A6" s="180"/>
      <c r="B6" s="200" t="s">
        <v>342</v>
      </c>
      <c r="C6" s="200" t="s">
        <v>321</v>
      </c>
      <c r="D6" s="200"/>
      <c r="E6" s="180"/>
      <c r="F6" s="180"/>
      <c r="G6" s="180"/>
      <c r="H6" s="180"/>
      <c r="I6" s="203"/>
      <c r="J6" s="180"/>
      <c r="K6" s="180"/>
      <c r="L6" s="180"/>
      <c r="M6" s="209"/>
      <c r="N6" s="209"/>
      <c r="O6" s="209"/>
      <c r="P6" s="203"/>
    </row>
    <row r="7" spans="1:16" s="43" customFormat="1">
      <c r="A7" s="180"/>
      <c r="B7" s="200"/>
      <c r="C7" s="200"/>
      <c r="D7" s="200"/>
      <c r="E7" s="180" t="s">
        <v>150</v>
      </c>
      <c r="F7" s="204" t="s">
        <v>341</v>
      </c>
      <c r="G7" s="204"/>
      <c r="H7" s="204"/>
      <c r="I7" s="203"/>
      <c r="J7" s="204" t="s">
        <v>341</v>
      </c>
      <c r="K7" s="204"/>
      <c r="L7" s="204"/>
      <c r="M7" s="204" t="s">
        <v>341</v>
      </c>
      <c r="N7" s="204"/>
      <c r="O7" s="204"/>
      <c r="P7" s="203"/>
    </row>
    <row r="8" spans="1:16" s="43" customFormat="1" ht="47.25">
      <c r="A8" s="180"/>
      <c r="B8" s="200"/>
      <c r="C8" s="157" t="s">
        <v>343</v>
      </c>
      <c r="D8" s="157" t="s">
        <v>344</v>
      </c>
      <c r="E8" s="205"/>
      <c r="F8" s="157" t="s">
        <v>345</v>
      </c>
      <c r="G8" s="157" t="s">
        <v>346</v>
      </c>
      <c r="H8" s="157" t="s">
        <v>347</v>
      </c>
      <c r="I8" s="203"/>
      <c r="J8" s="157" t="s">
        <v>345</v>
      </c>
      <c r="K8" s="157" t="s">
        <v>346</v>
      </c>
      <c r="L8" s="157" t="s">
        <v>347</v>
      </c>
      <c r="M8" s="157" t="s">
        <v>345</v>
      </c>
      <c r="N8" s="157" t="s">
        <v>346</v>
      </c>
      <c r="O8" s="157" t="s">
        <v>347</v>
      </c>
      <c r="P8" s="203"/>
    </row>
    <row r="9" spans="1:16" s="111" customFormat="1" ht="12.75">
      <c r="A9" s="110">
        <v>1</v>
      </c>
      <c r="B9" s="110">
        <v>2</v>
      </c>
      <c r="C9" s="110">
        <v>3</v>
      </c>
      <c r="D9" s="110">
        <v>4</v>
      </c>
      <c r="E9" s="140" t="s">
        <v>348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10">
        <v>12</v>
      </c>
      <c r="M9" s="110">
        <v>13</v>
      </c>
      <c r="N9" s="110">
        <v>14</v>
      </c>
      <c r="O9" s="110">
        <v>15</v>
      </c>
      <c r="P9" s="110">
        <v>16</v>
      </c>
    </row>
    <row r="10" spans="1:16" s="107" customFormat="1" ht="18.75" customHeight="1">
      <c r="A10" s="51" t="s">
        <v>151</v>
      </c>
      <c r="B10" s="51"/>
      <c r="C10" s="51"/>
      <c r="D10" s="51"/>
      <c r="E10" s="52"/>
      <c r="F10" s="53"/>
      <c r="G10" s="53"/>
      <c r="H10" s="52"/>
      <c r="I10" s="52"/>
      <c r="J10" s="159"/>
      <c r="K10" s="159"/>
      <c r="L10" s="159"/>
      <c r="M10" s="117"/>
      <c r="N10" s="117"/>
      <c r="O10" s="117"/>
      <c r="P10" s="122"/>
    </row>
    <row r="11" spans="1:16" s="107" customFormat="1" ht="18.75" customHeight="1">
      <c r="A11" s="118" t="s">
        <v>0</v>
      </c>
      <c r="B11" s="118"/>
      <c r="C11" s="118"/>
      <c r="D11" s="118"/>
      <c r="E11" s="53"/>
      <c r="F11" s="53"/>
      <c r="G11" s="53"/>
      <c r="H11" s="53"/>
      <c r="I11" s="53"/>
      <c r="J11" s="159"/>
      <c r="K11" s="159"/>
      <c r="L11" s="159"/>
      <c r="M11" s="117"/>
      <c r="N11" s="117"/>
      <c r="O11" s="117"/>
      <c r="P11" s="122"/>
    </row>
    <row r="12" spans="1:16" s="114" customFormat="1" ht="15.75" customHeight="1">
      <c r="A12" s="173" t="s">
        <v>152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23"/>
    </row>
    <row r="13" spans="1:16" s="107" customFormat="1" ht="18.75">
      <c r="A13" s="54"/>
      <c r="B13" s="54"/>
      <c r="C13" s="54"/>
      <c r="D13" s="157"/>
      <c r="E13" s="55"/>
      <c r="F13" s="56"/>
      <c r="G13" s="56"/>
      <c r="H13" s="56"/>
      <c r="I13" s="56"/>
      <c r="J13" s="159"/>
      <c r="K13" s="159"/>
      <c r="L13" s="159"/>
      <c r="M13" s="117"/>
      <c r="N13" s="117"/>
      <c r="O13" s="117"/>
      <c r="P13" s="122"/>
    </row>
    <row r="14" spans="1:16" s="107" customFormat="1" ht="18.75">
      <c r="A14" s="54"/>
      <c r="B14" s="54"/>
      <c r="C14" s="54"/>
      <c r="D14" s="157"/>
      <c r="E14" s="55"/>
      <c r="F14" s="56"/>
      <c r="G14" s="56"/>
      <c r="H14" s="56"/>
      <c r="I14" s="56"/>
      <c r="J14" s="159"/>
      <c r="K14" s="159"/>
      <c r="L14" s="159"/>
      <c r="M14" s="117"/>
      <c r="N14" s="117"/>
      <c r="O14" s="117"/>
      <c r="P14" s="122"/>
    </row>
    <row r="15" spans="1:16" s="107" customFormat="1" ht="18.75">
      <c r="A15" s="54"/>
      <c r="B15" s="54"/>
      <c r="C15" s="54"/>
      <c r="D15" s="157"/>
      <c r="E15" s="55"/>
      <c r="F15" s="56"/>
      <c r="G15" s="56"/>
      <c r="H15" s="56"/>
      <c r="I15" s="56"/>
      <c r="J15" s="159"/>
      <c r="K15" s="159"/>
      <c r="L15" s="159"/>
      <c r="M15" s="117"/>
      <c r="N15" s="117"/>
      <c r="O15" s="117"/>
      <c r="P15" s="122"/>
    </row>
    <row r="16" spans="1:16" s="107" customFormat="1" ht="18.75">
      <c r="A16" s="57" t="s">
        <v>153</v>
      </c>
      <c r="B16" s="57"/>
      <c r="C16" s="57"/>
      <c r="D16" s="57"/>
      <c r="E16" s="55"/>
      <c r="F16" s="56"/>
      <c r="G16" s="56"/>
      <c r="H16" s="55"/>
      <c r="I16" s="55"/>
      <c r="J16" s="159"/>
      <c r="K16" s="159"/>
      <c r="L16" s="159"/>
      <c r="M16" s="117"/>
      <c r="N16" s="117"/>
      <c r="O16" s="117"/>
      <c r="P16" s="122"/>
    </row>
    <row r="17" spans="1:16" s="107" customFormat="1" ht="18.75">
      <c r="A17" s="173" t="s">
        <v>154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22"/>
    </row>
    <row r="18" spans="1:16" s="107" customFormat="1" ht="18.75">
      <c r="A18" s="54"/>
      <c r="B18" s="54"/>
      <c r="C18" s="54"/>
      <c r="D18" s="157"/>
      <c r="E18" s="55"/>
      <c r="F18" s="56"/>
      <c r="G18" s="56"/>
      <c r="H18" s="56"/>
      <c r="I18" s="56"/>
      <c r="J18" s="159"/>
      <c r="K18" s="159"/>
      <c r="L18" s="159"/>
      <c r="M18" s="117"/>
      <c r="N18" s="117"/>
      <c r="O18" s="117"/>
      <c r="P18" s="122"/>
    </row>
    <row r="19" spans="1:16" s="107" customFormat="1" ht="18.75">
      <c r="A19" s="54"/>
      <c r="B19" s="54"/>
      <c r="C19" s="54"/>
      <c r="D19" s="157"/>
      <c r="E19" s="55"/>
      <c r="F19" s="56"/>
      <c r="G19" s="56"/>
      <c r="H19" s="56"/>
      <c r="I19" s="56"/>
      <c r="J19" s="159"/>
      <c r="K19" s="159"/>
      <c r="L19" s="159"/>
      <c r="M19" s="117"/>
      <c r="N19" s="117"/>
      <c r="O19" s="117"/>
      <c r="P19" s="122"/>
    </row>
    <row r="20" spans="1:16" s="107" customFormat="1" ht="18.75">
      <c r="A20" s="57" t="s">
        <v>153</v>
      </c>
      <c r="B20" s="57"/>
      <c r="C20" s="57"/>
      <c r="D20" s="50"/>
      <c r="E20" s="55"/>
      <c r="F20" s="56"/>
      <c r="G20" s="56"/>
      <c r="H20" s="55"/>
      <c r="I20" s="55"/>
      <c r="J20" s="159"/>
      <c r="K20" s="159"/>
      <c r="L20" s="159"/>
      <c r="M20" s="117"/>
      <c r="N20" s="117"/>
      <c r="O20" s="117"/>
      <c r="P20" s="122"/>
    </row>
    <row r="21" spans="1:16" s="114" customFormat="1" ht="18.75">
      <c r="A21" s="173" t="s">
        <v>155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23"/>
    </row>
    <row r="22" spans="1:16" s="115" customFormat="1" ht="18.75">
      <c r="A22" s="54"/>
      <c r="B22" s="54"/>
      <c r="C22" s="54"/>
      <c r="D22" s="157"/>
      <c r="E22" s="55"/>
      <c r="F22" s="56"/>
      <c r="G22" s="56"/>
      <c r="H22" s="56"/>
      <c r="I22" s="56"/>
      <c r="J22" s="119"/>
      <c r="K22" s="119"/>
      <c r="L22" s="119"/>
      <c r="M22" s="117"/>
      <c r="N22" s="117"/>
      <c r="O22" s="117"/>
      <c r="P22" s="124"/>
    </row>
    <row r="23" spans="1:16" s="115" customFormat="1" ht="18.75">
      <c r="A23" s="54"/>
      <c r="B23" s="54"/>
      <c r="C23" s="54"/>
      <c r="D23" s="157"/>
      <c r="E23" s="55"/>
      <c r="F23" s="56"/>
      <c r="G23" s="56"/>
      <c r="H23" s="56"/>
      <c r="I23" s="56"/>
      <c r="J23" s="119"/>
      <c r="K23" s="119"/>
      <c r="L23" s="119"/>
      <c r="M23" s="117"/>
      <c r="N23" s="117"/>
      <c r="O23" s="117"/>
      <c r="P23" s="124"/>
    </row>
    <row r="24" spans="1:16" s="115" customFormat="1" ht="18.75">
      <c r="A24" s="54"/>
      <c r="B24" s="54"/>
      <c r="C24" s="54"/>
      <c r="D24" s="157"/>
      <c r="E24" s="55"/>
      <c r="F24" s="56"/>
      <c r="G24" s="56"/>
      <c r="H24" s="56"/>
      <c r="I24" s="56"/>
      <c r="J24" s="119"/>
      <c r="K24" s="119"/>
      <c r="L24" s="119"/>
      <c r="M24" s="117"/>
      <c r="N24" s="117"/>
      <c r="O24" s="117"/>
      <c r="P24" s="124"/>
    </row>
    <row r="25" spans="1:16" s="107" customFormat="1" ht="18.75">
      <c r="A25" s="57" t="s">
        <v>153</v>
      </c>
      <c r="B25" s="57"/>
      <c r="C25" s="57"/>
      <c r="D25" s="57"/>
      <c r="E25" s="55"/>
      <c r="F25" s="56"/>
      <c r="G25" s="56"/>
      <c r="H25" s="55"/>
      <c r="I25" s="55"/>
      <c r="J25" s="159"/>
      <c r="K25" s="159"/>
      <c r="L25" s="159"/>
      <c r="M25" s="117"/>
      <c r="N25" s="117"/>
      <c r="O25" s="117"/>
      <c r="P25" s="122"/>
    </row>
    <row r="26" spans="1:16" s="114" customFormat="1" ht="18.75">
      <c r="A26" s="173" t="s">
        <v>156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23"/>
    </row>
    <row r="27" spans="1:16" s="116" customFormat="1">
      <c r="A27" s="58"/>
      <c r="B27" s="58"/>
      <c r="C27" s="58"/>
      <c r="D27" s="158"/>
      <c r="E27" s="55"/>
      <c r="F27" s="56"/>
      <c r="G27" s="56"/>
      <c r="H27" s="56"/>
      <c r="I27" s="56"/>
      <c r="J27" s="119"/>
      <c r="K27" s="119"/>
      <c r="L27" s="119"/>
      <c r="M27" s="117"/>
      <c r="N27" s="117"/>
      <c r="O27" s="117"/>
      <c r="P27" s="125"/>
    </row>
    <row r="28" spans="1:16" s="116" customFormat="1">
      <c r="A28" s="58"/>
      <c r="B28" s="58"/>
      <c r="C28" s="58"/>
      <c r="D28" s="158"/>
      <c r="E28" s="55"/>
      <c r="F28" s="56"/>
      <c r="G28" s="56"/>
      <c r="H28" s="56"/>
      <c r="I28" s="56"/>
      <c r="J28" s="119"/>
      <c r="K28" s="119"/>
      <c r="L28" s="119"/>
      <c r="M28" s="117"/>
      <c r="N28" s="117"/>
      <c r="O28" s="117"/>
      <c r="P28" s="125"/>
    </row>
    <row r="29" spans="1:16" s="116" customFormat="1">
      <c r="A29" s="58"/>
      <c r="B29" s="58"/>
      <c r="C29" s="58"/>
      <c r="D29" s="158"/>
      <c r="E29" s="55"/>
      <c r="F29" s="56"/>
      <c r="G29" s="56"/>
      <c r="H29" s="56"/>
      <c r="I29" s="56"/>
      <c r="J29" s="119"/>
      <c r="K29" s="119"/>
      <c r="L29" s="119"/>
      <c r="M29" s="117"/>
      <c r="N29" s="117"/>
      <c r="O29" s="117"/>
      <c r="P29" s="125"/>
    </row>
    <row r="30" spans="1:16" s="116" customFormat="1">
      <c r="A30" s="58"/>
      <c r="B30" s="58"/>
      <c r="C30" s="58"/>
      <c r="D30" s="158"/>
      <c r="E30" s="55"/>
      <c r="F30" s="56"/>
      <c r="G30" s="56"/>
      <c r="H30" s="56"/>
      <c r="I30" s="56"/>
      <c r="J30" s="119"/>
      <c r="K30" s="119"/>
      <c r="L30" s="119"/>
      <c r="M30" s="117"/>
      <c r="N30" s="117"/>
      <c r="O30" s="117"/>
      <c r="P30" s="125"/>
    </row>
    <row r="31" spans="1:16" s="116" customFormat="1" ht="18.75" customHeight="1">
      <c r="A31" s="57" t="s">
        <v>153</v>
      </c>
      <c r="B31" s="57"/>
      <c r="C31" s="57"/>
      <c r="D31" s="57"/>
      <c r="E31" s="55"/>
      <c r="F31" s="56"/>
      <c r="G31" s="56"/>
      <c r="H31" s="55"/>
      <c r="I31" s="55"/>
      <c r="J31" s="119"/>
      <c r="K31" s="119"/>
      <c r="L31" s="119"/>
      <c r="M31" s="117"/>
      <c r="N31" s="117"/>
      <c r="O31" s="117"/>
      <c r="P31" s="125"/>
    </row>
    <row r="32" spans="1:16" s="116" customFormat="1" ht="18.75" customHeight="1">
      <c r="A32" s="60"/>
      <c r="B32" s="60"/>
      <c r="C32" s="60"/>
      <c r="D32" s="60"/>
      <c r="E32" s="61"/>
      <c r="F32" s="62"/>
      <c r="G32" s="62"/>
      <c r="H32" s="61"/>
      <c r="I32" s="61"/>
      <c r="J32" s="120"/>
      <c r="K32" s="120"/>
      <c r="L32" s="120"/>
      <c r="M32" s="120"/>
      <c r="N32" s="120"/>
      <c r="O32" s="120"/>
    </row>
    <row r="33" spans="1:16">
      <c r="A33" s="206" t="s">
        <v>322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</row>
    <row r="35" spans="1:16">
      <c r="A35" s="202" t="s">
        <v>157</v>
      </c>
      <c r="B35" s="202"/>
      <c r="C35" s="202"/>
      <c r="D35" s="202"/>
      <c r="E35" s="63"/>
    </row>
  </sheetData>
  <mergeCells count="18">
    <mergeCell ref="J4:L6"/>
    <mergeCell ref="M4:O6"/>
    <mergeCell ref="B6:B8"/>
    <mergeCell ref="C6:D7"/>
    <mergeCell ref="M1:P1"/>
    <mergeCell ref="A35:D35"/>
    <mergeCell ref="I4:I8"/>
    <mergeCell ref="J7:L7"/>
    <mergeCell ref="A4:A8"/>
    <mergeCell ref="E7:E8"/>
    <mergeCell ref="F7:H7"/>
    <mergeCell ref="P4:P8"/>
    <mergeCell ref="A33:P33"/>
    <mergeCell ref="M7:O7"/>
    <mergeCell ref="A2:O2"/>
    <mergeCell ref="B4:D4"/>
    <mergeCell ref="B5:D5"/>
    <mergeCell ref="E4:H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RowHeight="15.75"/>
  <cols>
    <col min="1" max="1" width="52.85546875" style="100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>
      <c r="A1" s="44"/>
      <c r="B1" s="109"/>
      <c r="C1" s="210" t="s">
        <v>351</v>
      </c>
      <c r="D1" s="210"/>
    </row>
    <row r="2" spans="1:4" ht="33.6" customHeight="1">
      <c r="A2" s="211" t="s">
        <v>220</v>
      </c>
      <c r="B2" s="211"/>
      <c r="C2" s="211"/>
      <c r="D2" s="211"/>
    </row>
    <row r="3" spans="1:4" ht="12" customHeight="1">
      <c r="A3" s="132"/>
    </row>
    <row r="4" spans="1:4" s="48" customFormat="1">
      <c r="A4" s="94"/>
      <c r="B4" s="95"/>
      <c r="C4" s="95"/>
      <c r="D4" s="95" t="s">
        <v>161</v>
      </c>
    </row>
    <row r="5" spans="1:4" s="96" customFormat="1" ht="82.5">
      <c r="A5" s="128" t="s">
        <v>148</v>
      </c>
      <c r="B5" s="128" t="s">
        <v>221</v>
      </c>
      <c r="C5" s="129" t="s">
        <v>222</v>
      </c>
      <c r="D5" s="130" t="s">
        <v>11</v>
      </c>
    </row>
    <row r="6" spans="1:4" s="112" customFormat="1" ht="18.600000000000001" customHeight="1">
      <c r="A6" s="59">
        <v>1</v>
      </c>
      <c r="B6" s="59">
        <v>2</v>
      </c>
      <c r="C6" s="59">
        <v>3</v>
      </c>
      <c r="D6" s="59" t="s">
        <v>223</v>
      </c>
    </row>
    <row r="7" spans="1:4" s="49" customFormat="1" ht="18">
      <c r="A7" s="141" t="s">
        <v>152</v>
      </c>
      <c r="B7" s="97"/>
      <c r="C7" s="97"/>
      <c r="D7" s="97"/>
    </row>
    <row r="8" spans="1:4" s="49" customFormat="1" ht="18">
      <c r="A8" s="141" t="s">
        <v>281</v>
      </c>
      <c r="B8" s="97"/>
      <c r="C8" s="97"/>
      <c r="D8" s="97"/>
    </row>
    <row r="9" spans="1:4" s="49" customFormat="1" ht="18">
      <c r="A9" s="141" t="s">
        <v>281</v>
      </c>
      <c r="B9" s="97"/>
      <c r="C9" s="97"/>
      <c r="D9" s="97"/>
    </row>
    <row r="10" spans="1:4" ht="15">
      <c r="A10" s="141" t="s">
        <v>154</v>
      </c>
      <c r="B10" s="98"/>
      <c r="C10" s="98"/>
      <c r="D10" s="98"/>
    </row>
    <row r="11" spans="1:4" ht="15">
      <c r="A11" s="141" t="s">
        <v>281</v>
      </c>
      <c r="B11" s="98"/>
      <c r="C11" s="98"/>
      <c r="D11" s="98"/>
    </row>
    <row r="12" spans="1:4" ht="15">
      <c r="A12" s="141" t="s">
        <v>281</v>
      </c>
      <c r="B12" s="98"/>
      <c r="C12" s="98"/>
      <c r="D12" s="98"/>
    </row>
    <row r="13" spans="1:4" ht="15">
      <c r="A13" s="141" t="s">
        <v>155</v>
      </c>
      <c r="B13" s="98"/>
      <c r="C13" s="98"/>
      <c r="D13" s="98"/>
    </row>
    <row r="14" spans="1:4" ht="15">
      <c r="A14" s="141" t="s">
        <v>281</v>
      </c>
      <c r="B14" s="98"/>
      <c r="C14" s="98"/>
      <c r="D14" s="98"/>
    </row>
    <row r="15" spans="1:4" ht="15">
      <c r="A15" s="141" t="s">
        <v>281</v>
      </c>
      <c r="B15" s="98"/>
      <c r="C15" s="98"/>
      <c r="D15" s="98"/>
    </row>
    <row r="16" spans="1:4" ht="15">
      <c r="A16" s="141" t="s">
        <v>156</v>
      </c>
      <c r="B16" s="98"/>
      <c r="C16" s="98"/>
      <c r="D16" s="98"/>
    </row>
    <row r="17" spans="1:4" ht="15">
      <c r="A17" s="141" t="s">
        <v>281</v>
      </c>
      <c r="B17" s="98"/>
      <c r="C17" s="98"/>
      <c r="D17" s="98"/>
    </row>
    <row r="18" spans="1:4" ht="15">
      <c r="A18" s="141" t="s">
        <v>281</v>
      </c>
      <c r="B18" s="98"/>
      <c r="C18" s="98"/>
      <c r="D18" s="98"/>
    </row>
    <row r="19" spans="1:4" s="49" customFormat="1" ht="18.75" customHeight="1">
      <c r="A19" s="99" t="s">
        <v>151</v>
      </c>
      <c r="B19" s="97"/>
      <c r="C19" s="97"/>
      <c r="D19" s="97"/>
    </row>
    <row r="21" spans="1:4" ht="22.5" customHeight="1">
      <c r="A21" s="212" t="s">
        <v>323</v>
      </c>
      <c r="B21" s="212"/>
      <c r="C21" s="212"/>
      <c r="D21" s="212"/>
    </row>
    <row r="23" spans="1:4" ht="12.75">
      <c r="A23" s="131" t="s">
        <v>157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abSelected="1" workbookViewId="0">
      <pane xSplit="2" ySplit="8" topLeftCell="C48" activePane="bottomRight" state="frozen"/>
      <selection pane="topRight" activeCell="C1" sqref="C1"/>
      <selection pane="bottomLeft" activeCell="A9" sqref="A9"/>
      <selection pane="bottomRight" activeCell="G7" sqref="G7"/>
    </sheetView>
  </sheetViews>
  <sheetFormatPr defaultColWidth="9.140625" defaultRowHeight="15"/>
  <cols>
    <col min="1" max="1" width="7.7109375" style="142" customWidth="1"/>
    <col min="2" max="2" width="73" style="143" customWidth="1"/>
    <col min="3" max="3" width="15" style="143" customWidth="1"/>
    <col min="4" max="4" width="14.140625" style="143" customWidth="1"/>
    <col min="5" max="5" width="14.42578125" style="143" customWidth="1"/>
    <col min="6" max="7" width="18.42578125" style="143" customWidth="1"/>
    <col min="8" max="8" width="18.85546875" style="143" customWidth="1"/>
    <col min="9" max="16384" width="9.140625" style="143"/>
  </cols>
  <sheetData>
    <row r="1" spans="1:8" ht="66.75" customHeight="1">
      <c r="E1" s="215" t="s">
        <v>352</v>
      </c>
      <c r="F1" s="215"/>
      <c r="G1" s="215"/>
      <c r="H1" s="215"/>
    </row>
    <row r="2" spans="1:8" ht="22.5" customHeight="1">
      <c r="A2" s="216" t="s">
        <v>158</v>
      </c>
      <c r="B2" s="216"/>
      <c r="C2" s="216"/>
      <c r="D2" s="216"/>
      <c r="E2" s="216"/>
      <c r="F2" s="216"/>
      <c r="G2" s="216"/>
      <c r="H2" s="216"/>
    </row>
    <row r="3" spans="1:8" ht="16.5" customHeight="1">
      <c r="A3" s="217" t="s">
        <v>159</v>
      </c>
      <c r="B3" s="217"/>
      <c r="C3" s="217"/>
      <c r="D3" s="217"/>
      <c r="E3" s="217"/>
      <c r="F3" s="217"/>
      <c r="G3" s="217"/>
      <c r="H3" s="217"/>
    </row>
    <row r="4" spans="1:8" ht="7.5" customHeight="1">
      <c r="A4" s="144"/>
      <c r="B4" s="144"/>
      <c r="C4" s="144"/>
      <c r="D4" s="144"/>
      <c r="E4" s="144"/>
      <c r="F4" s="144"/>
      <c r="G4" s="144"/>
      <c r="H4" s="144"/>
    </row>
    <row r="5" spans="1:8">
      <c r="A5" s="218" t="s">
        <v>160</v>
      </c>
      <c r="B5" s="218"/>
      <c r="C5" s="218"/>
      <c r="D5" s="144"/>
      <c r="E5" s="144"/>
      <c r="F5" s="144"/>
      <c r="G5" s="144"/>
      <c r="H5" s="144"/>
    </row>
    <row r="6" spans="1:8">
      <c r="A6" s="143"/>
      <c r="H6" s="145" t="s">
        <v>161</v>
      </c>
    </row>
    <row r="7" spans="1:8" s="147" customFormat="1" ht="95.25" customHeight="1">
      <c r="A7" s="64" t="s">
        <v>5</v>
      </c>
      <c r="B7" s="64" t="s">
        <v>162</v>
      </c>
      <c r="C7" s="127" t="s">
        <v>267</v>
      </c>
      <c r="D7" s="127" t="s">
        <v>9</v>
      </c>
      <c r="E7" s="65" t="s">
        <v>163</v>
      </c>
      <c r="F7" s="121" t="s">
        <v>222</v>
      </c>
      <c r="G7" s="146" t="s">
        <v>11</v>
      </c>
      <c r="H7" s="127" t="s">
        <v>164</v>
      </c>
    </row>
    <row r="8" spans="1:8" s="142" customFormat="1" ht="13.9" customHeight="1">
      <c r="A8" s="66">
        <v>1</v>
      </c>
      <c r="B8" s="66">
        <v>2</v>
      </c>
      <c r="C8" s="67">
        <v>3</v>
      </c>
      <c r="D8" s="126"/>
      <c r="E8" s="67">
        <v>5</v>
      </c>
      <c r="F8" s="67"/>
      <c r="G8" s="67"/>
      <c r="H8" s="66">
        <v>6</v>
      </c>
    </row>
    <row r="9" spans="1:8" s="147" customFormat="1" ht="36.75" customHeight="1">
      <c r="A9" s="219" t="s">
        <v>165</v>
      </c>
      <c r="B9" s="220"/>
      <c r="C9" s="68" t="s">
        <v>166</v>
      </c>
      <c r="D9" s="69"/>
      <c r="E9" s="70" t="s">
        <v>166</v>
      </c>
      <c r="F9" s="101"/>
      <c r="G9" s="101"/>
      <c r="H9" s="71" t="s">
        <v>166</v>
      </c>
    </row>
    <row r="10" spans="1:8" s="148" customFormat="1" ht="36" customHeight="1">
      <c r="A10" s="213" t="s">
        <v>167</v>
      </c>
      <c r="B10" s="214"/>
      <c r="C10" s="72"/>
      <c r="D10" s="72"/>
      <c r="E10" s="72"/>
      <c r="F10" s="102"/>
      <c r="G10" s="102"/>
      <c r="H10" s="73" t="s">
        <v>166</v>
      </c>
    </row>
    <row r="11" spans="1:8" s="148" customFormat="1" ht="15" customHeight="1">
      <c r="A11" s="225" t="s">
        <v>123</v>
      </c>
      <c r="B11" s="226"/>
      <c r="C11" s="74"/>
      <c r="D11" s="74"/>
      <c r="E11" s="74"/>
      <c r="F11" s="103"/>
      <c r="G11" s="103"/>
      <c r="H11" s="75"/>
    </row>
    <row r="12" spans="1:8" s="148" customFormat="1" ht="19.5" customHeight="1">
      <c r="A12" s="227" t="s">
        <v>282</v>
      </c>
      <c r="B12" s="228"/>
      <c r="C12" s="72"/>
      <c r="D12" s="72"/>
      <c r="E12" s="72"/>
      <c r="F12" s="102"/>
      <c r="G12" s="102"/>
      <c r="H12" s="75" t="s">
        <v>166</v>
      </c>
    </row>
    <row r="13" spans="1:8" s="148" customFormat="1" ht="39" customHeight="1">
      <c r="A13" s="213" t="s">
        <v>168</v>
      </c>
      <c r="B13" s="214"/>
      <c r="C13" s="74">
        <f>C15+C16+C24+C33</f>
        <v>0</v>
      </c>
      <c r="D13" s="74">
        <f>D15+D16+D24+D33</f>
        <v>0</v>
      </c>
      <c r="E13" s="74">
        <f>E15+E16+E24+E33</f>
        <v>0</v>
      </c>
      <c r="F13" s="74">
        <f t="shared" ref="F13:G13" si="0">F15+F16+F24+F33</f>
        <v>0</v>
      </c>
      <c r="G13" s="74">
        <f t="shared" si="0"/>
        <v>0</v>
      </c>
      <c r="H13" s="73" t="s">
        <v>166</v>
      </c>
    </row>
    <row r="14" spans="1:8" s="148" customFormat="1" ht="15" customHeight="1">
      <c r="A14" s="229" t="s">
        <v>169</v>
      </c>
      <c r="B14" s="230"/>
      <c r="C14" s="74"/>
      <c r="D14" s="74"/>
      <c r="E14" s="74"/>
      <c r="F14" s="74"/>
      <c r="G14" s="74"/>
      <c r="H14" s="73"/>
    </row>
    <row r="15" spans="1:8" s="148" customFormat="1" ht="33.75" customHeight="1">
      <c r="A15" s="76">
        <v>1</v>
      </c>
      <c r="B15" s="77" t="s">
        <v>170</v>
      </c>
      <c r="C15" s="72"/>
      <c r="D15" s="72"/>
      <c r="E15" s="72"/>
      <c r="F15" s="72"/>
      <c r="G15" s="72"/>
      <c r="H15" s="73" t="s">
        <v>166</v>
      </c>
    </row>
    <row r="16" spans="1:8" s="148" customFormat="1" ht="22.5" customHeight="1">
      <c r="A16" s="76">
        <v>2</v>
      </c>
      <c r="B16" s="77" t="s">
        <v>171</v>
      </c>
      <c r="C16" s="74">
        <f>C18+C19+C20</f>
        <v>0</v>
      </c>
      <c r="D16" s="74">
        <f>D18+D19+D20</f>
        <v>0</v>
      </c>
      <c r="E16" s="74">
        <f>E18+E19+E20</f>
        <v>0</v>
      </c>
      <c r="F16" s="74">
        <f t="shared" ref="F16:G16" si="1">F18+F19+F20</f>
        <v>0</v>
      </c>
      <c r="G16" s="74">
        <f t="shared" si="1"/>
        <v>0</v>
      </c>
      <c r="H16" s="73" t="s">
        <v>166</v>
      </c>
    </row>
    <row r="17" spans="1:8">
      <c r="A17" s="78"/>
      <c r="B17" s="133" t="s">
        <v>169</v>
      </c>
      <c r="C17" s="79"/>
      <c r="D17" s="79"/>
      <c r="E17" s="79"/>
      <c r="F17" s="104"/>
      <c r="G17" s="104"/>
      <c r="H17" s="75" t="s">
        <v>166</v>
      </c>
    </row>
    <row r="18" spans="1:8">
      <c r="A18" s="78" t="s">
        <v>67</v>
      </c>
      <c r="B18" s="80" t="s">
        <v>172</v>
      </c>
      <c r="C18" s="81"/>
      <c r="D18" s="81"/>
      <c r="E18" s="81"/>
      <c r="F18" s="105"/>
      <c r="G18" s="105"/>
      <c r="H18" s="75" t="s">
        <v>166</v>
      </c>
    </row>
    <row r="19" spans="1:8">
      <c r="A19" s="78" t="s">
        <v>69</v>
      </c>
      <c r="B19" s="82" t="s">
        <v>173</v>
      </c>
      <c r="C19" s="81"/>
      <c r="D19" s="81"/>
      <c r="E19" s="81"/>
      <c r="F19" s="105"/>
      <c r="G19" s="105"/>
      <c r="H19" s="75" t="s">
        <v>166</v>
      </c>
    </row>
    <row r="20" spans="1:8" ht="30">
      <c r="A20" s="78" t="s">
        <v>71</v>
      </c>
      <c r="B20" s="82" t="s">
        <v>174</v>
      </c>
      <c r="C20" s="81"/>
      <c r="D20" s="81"/>
      <c r="E20" s="81"/>
      <c r="F20" s="105"/>
      <c r="G20" s="105"/>
      <c r="H20" s="75" t="s">
        <v>166</v>
      </c>
    </row>
    <row r="21" spans="1:8">
      <c r="A21" s="231" t="s">
        <v>123</v>
      </c>
      <c r="B21" s="232"/>
      <c r="C21" s="81"/>
      <c r="D21" s="81"/>
      <c r="E21" s="81"/>
      <c r="F21" s="105"/>
      <c r="G21" s="105"/>
      <c r="H21" s="75"/>
    </row>
    <row r="22" spans="1:8" ht="30">
      <c r="A22" s="78" t="s">
        <v>73</v>
      </c>
      <c r="B22" s="82" t="s">
        <v>175</v>
      </c>
      <c r="C22" s="83" t="s">
        <v>166</v>
      </c>
      <c r="D22" s="81"/>
      <c r="E22" s="81"/>
      <c r="F22" s="105"/>
      <c r="G22" s="105"/>
      <c r="H22" s="84" t="s">
        <v>166</v>
      </c>
    </row>
    <row r="23" spans="1:8" ht="60">
      <c r="A23" s="78" t="s">
        <v>176</v>
      </c>
      <c r="B23" s="82" t="s">
        <v>177</v>
      </c>
      <c r="C23" s="83" t="s">
        <v>166</v>
      </c>
      <c r="D23" s="81"/>
      <c r="E23" s="81"/>
      <c r="F23" s="105"/>
      <c r="G23" s="105"/>
      <c r="H23" s="84" t="s">
        <v>166</v>
      </c>
    </row>
    <row r="24" spans="1:8" s="148" customFormat="1" ht="18.75" customHeight="1">
      <c r="A24" s="76">
        <v>3</v>
      </c>
      <c r="B24" s="77" t="s">
        <v>178</v>
      </c>
      <c r="C24" s="74">
        <f>C26+C27+C28+C29+C30+C31+C32</f>
        <v>0</v>
      </c>
      <c r="D24" s="74">
        <f t="shared" ref="D24:G24" si="2">D26+D27+D28+D29+D30+D31+D32</f>
        <v>0</v>
      </c>
      <c r="E24" s="74">
        <f t="shared" si="2"/>
        <v>0</v>
      </c>
      <c r="F24" s="74">
        <f t="shared" si="2"/>
        <v>0</v>
      </c>
      <c r="G24" s="74">
        <f t="shared" si="2"/>
        <v>0</v>
      </c>
      <c r="H24" s="73" t="s">
        <v>166</v>
      </c>
    </row>
    <row r="25" spans="1:8">
      <c r="A25" s="221" t="s">
        <v>169</v>
      </c>
      <c r="B25" s="222"/>
      <c r="C25" s="79"/>
      <c r="D25" s="79"/>
      <c r="E25" s="79"/>
      <c r="F25" s="104"/>
      <c r="G25" s="104"/>
      <c r="H25" s="75"/>
    </row>
    <row r="26" spans="1:8">
      <c r="A26" s="78" t="s">
        <v>76</v>
      </c>
      <c r="B26" s="80" t="s">
        <v>179</v>
      </c>
      <c r="C26" s="81"/>
      <c r="D26" s="81"/>
      <c r="E26" s="81"/>
      <c r="F26" s="105"/>
      <c r="G26" s="105"/>
      <c r="H26" s="75" t="s">
        <v>166</v>
      </c>
    </row>
    <row r="27" spans="1:8">
      <c r="A27" s="78" t="s">
        <v>79</v>
      </c>
      <c r="B27" s="80" t="s">
        <v>264</v>
      </c>
      <c r="C27" s="81"/>
      <c r="D27" s="81"/>
      <c r="E27" s="81"/>
      <c r="F27" s="105"/>
      <c r="G27" s="105"/>
      <c r="H27" s="75" t="s">
        <v>166</v>
      </c>
    </row>
    <row r="28" spans="1:8" ht="60">
      <c r="A28" s="78" t="s">
        <v>82</v>
      </c>
      <c r="B28" s="82" t="s">
        <v>180</v>
      </c>
      <c r="C28" s="81"/>
      <c r="D28" s="81"/>
      <c r="E28" s="81"/>
      <c r="F28" s="105"/>
      <c r="G28" s="105"/>
      <c r="H28" s="75" t="s">
        <v>166</v>
      </c>
    </row>
    <row r="29" spans="1:8" ht="50.25" customHeight="1">
      <c r="A29" s="78" t="s">
        <v>85</v>
      </c>
      <c r="B29" s="82" t="s">
        <v>181</v>
      </c>
      <c r="C29" s="81"/>
      <c r="D29" s="81"/>
      <c r="E29" s="81"/>
      <c r="F29" s="105"/>
      <c r="G29" s="105"/>
      <c r="H29" s="75" t="s">
        <v>166</v>
      </c>
    </row>
    <row r="30" spans="1:8" ht="48.75" customHeight="1">
      <c r="A30" s="78" t="s">
        <v>183</v>
      </c>
      <c r="B30" s="82" t="s">
        <v>182</v>
      </c>
      <c r="C30" s="81"/>
      <c r="D30" s="81"/>
      <c r="E30" s="81"/>
      <c r="F30" s="105"/>
      <c r="G30" s="105"/>
      <c r="H30" s="75" t="s">
        <v>166</v>
      </c>
    </row>
    <row r="31" spans="1:8" ht="62.25" customHeight="1">
      <c r="A31" s="78" t="s">
        <v>185</v>
      </c>
      <c r="B31" s="82" t="s">
        <v>184</v>
      </c>
      <c r="C31" s="81"/>
      <c r="D31" s="81"/>
      <c r="E31" s="81"/>
      <c r="F31" s="105"/>
      <c r="G31" s="105"/>
      <c r="H31" s="75" t="s">
        <v>166</v>
      </c>
    </row>
    <row r="32" spans="1:8" ht="50.25" customHeight="1">
      <c r="A32" s="78" t="s">
        <v>265</v>
      </c>
      <c r="B32" s="82" t="s">
        <v>186</v>
      </c>
      <c r="C32" s="81"/>
      <c r="D32" s="81"/>
      <c r="E32" s="81"/>
      <c r="F32" s="105"/>
      <c r="G32" s="105"/>
      <c r="H32" s="75" t="s">
        <v>166</v>
      </c>
    </row>
    <row r="33" spans="1:8" ht="34.5" customHeight="1">
      <c r="A33" s="76">
        <v>4</v>
      </c>
      <c r="B33" s="77" t="s">
        <v>187</v>
      </c>
      <c r="C33" s="74">
        <f>C35+C36+C37+C38+C39+C40+C41+C42+C43+C44+C45</f>
        <v>0</v>
      </c>
      <c r="D33" s="74">
        <f t="shared" ref="D33:E33" si="3">D35+D36+D37+D38+D39+D40+D41+D42+D43+D44+D45</f>
        <v>0</v>
      </c>
      <c r="E33" s="74">
        <f t="shared" si="3"/>
        <v>0</v>
      </c>
      <c r="F33" s="74">
        <f t="shared" ref="F33:G33" si="4">F35+F36+F37+F38+F39+F40+F41+F42+F43+F44+F45</f>
        <v>0</v>
      </c>
      <c r="G33" s="74">
        <f t="shared" si="4"/>
        <v>0</v>
      </c>
      <c r="H33" s="73" t="s">
        <v>166</v>
      </c>
    </row>
    <row r="34" spans="1:8">
      <c r="A34" s="221" t="s">
        <v>0</v>
      </c>
      <c r="B34" s="222"/>
      <c r="C34" s="79"/>
      <c r="D34" s="79"/>
      <c r="E34" s="79"/>
      <c r="F34" s="79"/>
      <c r="G34" s="79"/>
      <c r="H34" s="75"/>
    </row>
    <row r="35" spans="1:8">
      <c r="A35" s="78" t="s">
        <v>188</v>
      </c>
      <c r="B35" s="80" t="s">
        <v>189</v>
      </c>
      <c r="C35" s="81"/>
      <c r="D35" s="81"/>
      <c r="E35" s="81"/>
      <c r="F35" s="81"/>
      <c r="G35" s="81"/>
      <c r="H35" s="85"/>
    </row>
    <row r="36" spans="1:8" ht="15.75" customHeight="1">
      <c r="A36" s="78" t="s">
        <v>190</v>
      </c>
      <c r="B36" s="82" t="s">
        <v>191</v>
      </c>
      <c r="C36" s="81"/>
      <c r="D36" s="81"/>
      <c r="E36" s="81"/>
      <c r="F36" s="81"/>
      <c r="G36" s="81"/>
      <c r="H36" s="85"/>
    </row>
    <row r="37" spans="1:8">
      <c r="A37" s="78" t="s">
        <v>192</v>
      </c>
      <c r="B37" s="86" t="s">
        <v>193</v>
      </c>
      <c r="C37" s="81"/>
      <c r="D37" s="81"/>
      <c r="E37" s="81"/>
      <c r="F37" s="81"/>
      <c r="G37" s="81"/>
      <c r="H37" s="85"/>
    </row>
    <row r="38" spans="1:8" ht="15" customHeight="1">
      <c r="A38" s="78" t="s">
        <v>194</v>
      </c>
      <c r="B38" s="87" t="s">
        <v>195</v>
      </c>
      <c r="C38" s="81"/>
      <c r="D38" s="81"/>
      <c r="E38" s="81"/>
      <c r="F38" s="81"/>
      <c r="G38" s="81"/>
      <c r="H38" s="85"/>
    </row>
    <row r="39" spans="1:8">
      <c r="A39" s="78" t="s">
        <v>196</v>
      </c>
      <c r="B39" s="80" t="s">
        <v>197</v>
      </c>
      <c r="C39" s="81"/>
      <c r="D39" s="81"/>
      <c r="E39" s="81"/>
      <c r="F39" s="81"/>
      <c r="G39" s="81"/>
      <c r="H39" s="85"/>
    </row>
    <row r="40" spans="1:8">
      <c r="A40" s="78" t="s">
        <v>198</v>
      </c>
      <c r="B40" s="80" t="s">
        <v>199</v>
      </c>
      <c r="C40" s="81"/>
      <c r="D40" s="81"/>
      <c r="E40" s="81"/>
      <c r="F40" s="81"/>
      <c r="G40" s="81"/>
      <c r="H40" s="85"/>
    </row>
    <row r="41" spans="1:8">
      <c r="A41" s="78" t="s">
        <v>200</v>
      </c>
      <c r="B41" s="86" t="s">
        <v>201</v>
      </c>
      <c r="C41" s="81"/>
      <c r="D41" s="81"/>
      <c r="E41" s="81"/>
      <c r="F41" s="81"/>
      <c r="G41" s="81"/>
      <c r="H41" s="85"/>
    </row>
    <row r="42" spans="1:8">
      <c r="A42" s="78" t="s">
        <v>202</v>
      </c>
      <c r="B42" s="87" t="s">
        <v>203</v>
      </c>
      <c r="C42" s="81"/>
      <c r="D42" s="81"/>
      <c r="E42" s="81"/>
      <c r="F42" s="81"/>
      <c r="G42" s="81"/>
      <c r="H42" s="85"/>
    </row>
    <row r="43" spans="1:8">
      <c r="A43" s="78" t="s">
        <v>204</v>
      </c>
      <c r="B43" s="86" t="s">
        <v>205</v>
      </c>
      <c r="C43" s="81"/>
      <c r="D43" s="81"/>
      <c r="E43" s="81"/>
      <c r="F43" s="81"/>
      <c r="G43" s="81"/>
      <c r="H43" s="85"/>
    </row>
    <row r="44" spans="1:8">
      <c r="A44" s="78" t="s">
        <v>206</v>
      </c>
      <c r="B44" s="86" t="s">
        <v>207</v>
      </c>
      <c r="C44" s="81"/>
      <c r="D44" s="81"/>
      <c r="E44" s="81"/>
      <c r="F44" s="81"/>
      <c r="G44" s="81"/>
      <c r="H44" s="85"/>
    </row>
    <row r="45" spans="1:8">
      <c r="A45" s="78" t="s">
        <v>208</v>
      </c>
      <c r="B45" s="86" t="s">
        <v>209</v>
      </c>
      <c r="C45" s="83">
        <f>SUM(C46:C52)</f>
        <v>0</v>
      </c>
      <c r="D45" s="83">
        <f>SUM(D46:D52)</f>
        <v>0</v>
      </c>
      <c r="E45" s="83">
        <f>SUM(E46:E52)</f>
        <v>0</v>
      </c>
      <c r="F45" s="83">
        <f>SUM(F46:F52)</f>
        <v>0</v>
      </c>
      <c r="G45" s="83">
        <f>SUM(G46:G52)</f>
        <v>0</v>
      </c>
      <c r="H45" s="84" t="s">
        <v>166</v>
      </c>
    </row>
    <row r="46" spans="1:8" ht="30">
      <c r="A46" s="78" t="s">
        <v>210</v>
      </c>
      <c r="B46" s="88" t="s">
        <v>211</v>
      </c>
      <c r="C46" s="81"/>
      <c r="D46" s="81"/>
      <c r="E46" s="81"/>
      <c r="F46" s="81"/>
      <c r="G46" s="81"/>
      <c r="H46" s="85"/>
    </row>
    <row r="47" spans="1:8">
      <c r="A47" s="78" t="s">
        <v>212</v>
      </c>
      <c r="B47" s="89" t="s">
        <v>213</v>
      </c>
      <c r="C47" s="81"/>
      <c r="D47" s="81"/>
      <c r="E47" s="81"/>
      <c r="F47" s="105"/>
      <c r="G47" s="105"/>
      <c r="H47" s="85"/>
    </row>
    <row r="48" spans="1:8">
      <c r="A48" s="78" t="s">
        <v>214</v>
      </c>
      <c r="B48" s="89"/>
      <c r="C48" s="81"/>
      <c r="D48" s="81"/>
      <c r="E48" s="81"/>
      <c r="F48" s="105"/>
      <c r="G48" s="105"/>
      <c r="H48" s="85"/>
    </row>
    <row r="49" spans="1:8">
      <c r="A49" s="78" t="s">
        <v>215</v>
      </c>
      <c r="B49" s="89"/>
      <c r="C49" s="81"/>
      <c r="D49" s="81"/>
      <c r="E49" s="81"/>
      <c r="F49" s="105"/>
      <c r="G49" s="105"/>
      <c r="H49" s="85"/>
    </row>
    <row r="50" spans="1:8">
      <c r="A50" s="78" t="s">
        <v>216</v>
      </c>
      <c r="B50" s="89"/>
      <c r="C50" s="81"/>
      <c r="D50" s="81"/>
      <c r="E50" s="81"/>
      <c r="F50" s="105"/>
      <c r="G50" s="105"/>
      <c r="H50" s="85"/>
    </row>
    <row r="51" spans="1:8">
      <c r="A51" s="78" t="s">
        <v>217</v>
      </c>
      <c r="B51" s="89"/>
      <c r="C51" s="81"/>
      <c r="D51" s="81"/>
      <c r="E51" s="81"/>
      <c r="F51" s="105"/>
      <c r="G51" s="105"/>
      <c r="H51" s="85"/>
    </row>
    <row r="52" spans="1:8">
      <c r="A52" s="78" t="s">
        <v>218</v>
      </c>
      <c r="B52" s="89"/>
      <c r="C52" s="81"/>
      <c r="D52" s="81"/>
      <c r="E52" s="81"/>
      <c r="F52" s="105"/>
      <c r="G52" s="105"/>
      <c r="H52" s="85"/>
    </row>
    <row r="53" spans="1:8" ht="36" customHeight="1">
      <c r="A53" s="223" t="s">
        <v>219</v>
      </c>
      <c r="B53" s="224"/>
      <c r="C53" s="90"/>
      <c r="D53" s="91" t="s">
        <v>166</v>
      </c>
      <c r="E53" s="92"/>
      <c r="F53" s="106"/>
      <c r="G53" s="106"/>
      <c r="H53" s="93" t="s">
        <v>166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Pavlenko</cp:lastModifiedBy>
  <cp:lastPrinted>2021-02-16T15:10:51Z</cp:lastPrinted>
  <dcterms:created xsi:type="dcterms:W3CDTF">2014-10-16T10:39:44Z</dcterms:created>
  <dcterms:modified xsi:type="dcterms:W3CDTF">2021-03-18T06:49:36Z</dcterms:modified>
</cp:coreProperties>
</file>